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Clive\Documents\TPAT\TPAT Prim RAs\"/>
    </mc:Choice>
  </mc:AlternateContent>
  <xr:revisionPtr revIDLastSave="0" documentId="13_ncr:1_{4F617607-64EB-4FF6-8148-F019A232FE83}" xr6:coauthVersionLast="40" xr6:coauthVersionMax="40" xr10:uidLastSave="{00000000-0000-0000-0000-000000000000}"/>
  <bookViews>
    <workbookView xWindow="-120" yWindow="-120" windowWidth="20730" windowHeight="11160" xr2:uid="{00000000-000D-0000-FFFF-FFFF00000000}"/>
  </bookViews>
  <sheets>
    <sheet name="Risk Assessment" sheetId="1" r:id="rId1"/>
    <sheet name="Risk" sheetId="4" r:id="rId2"/>
    <sheet name="Instructions" sheetId="5" r:id="rId3"/>
    <sheet name="Lookup" sheetId="2" state="hidden" r:id="rId4"/>
  </sheets>
  <definedNames>
    <definedName name="_xlnm.Print_Area" localSheetId="0">'Risk Assessment'!$B$1:$G$44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1" i="1" l="1"/>
  <c r="J12" i="1"/>
  <c r="J13" i="1"/>
  <c r="J14" i="1"/>
  <c r="J15" i="1"/>
  <c r="J16" i="1"/>
  <c r="J17" i="1"/>
  <c r="J18" i="1"/>
  <c r="I13" i="1"/>
  <c r="I14" i="1"/>
  <c r="I15" i="1"/>
  <c r="I16" i="1"/>
  <c r="I17" i="1"/>
  <c r="K15" i="1" l="1"/>
  <c r="F15" i="1" s="1"/>
  <c r="K16" i="1"/>
  <c r="F16" i="1" s="1"/>
  <c r="K14" i="1"/>
  <c r="F14" i="1" s="1"/>
  <c r="K13" i="1"/>
  <c r="F13" i="1" s="1"/>
  <c r="I18" i="1"/>
  <c r="K18" i="1" s="1"/>
  <c r="F18" i="1" s="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1" i="1"/>
  <c r="K11" i="1" s="1"/>
  <c r="F11" i="1" s="1"/>
  <c r="I12" i="1"/>
  <c r="K12" i="1" s="1"/>
  <c r="F12" i="1" s="1"/>
  <c r="J10" i="1"/>
  <c r="I10" i="1"/>
  <c r="K17" i="1"/>
  <c r="F17" i="1" s="1"/>
  <c r="K103" i="1" l="1"/>
  <c r="K52" i="1"/>
  <c r="K116" i="1"/>
  <c r="K96" i="1"/>
  <c r="K84" i="1"/>
  <c r="K48" i="1"/>
  <c r="K88" i="1"/>
  <c r="K40" i="1"/>
  <c r="K99" i="1"/>
  <c r="K75" i="1"/>
  <c r="K71" i="1"/>
  <c r="K51" i="1"/>
  <c r="K100" i="1"/>
  <c r="K72" i="1"/>
  <c r="K64" i="1"/>
  <c r="K56" i="1"/>
  <c r="K122" i="1"/>
  <c r="K90" i="1"/>
  <c r="K70" i="1"/>
  <c r="K58" i="1"/>
  <c r="K46" i="1"/>
  <c r="K112" i="1"/>
  <c r="K104" i="1"/>
  <c r="K68" i="1"/>
  <c r="K60" i="1"/>
  <c r="K44" i="1"/>
  <c r="K36" i="1"/>
  <c r="F36" i="1" s="1"/>
  <c r="K113" i="1"/>
  <c r="K105" i="1"/>
  <c r="K101" i="1"/>
  <c r="K97" i="1"/>
  <c r="K89" i="1"/>
  <c r="K85" i="1"/>
  <c r="K81" i="1"/>
  <c r="K77" i="1"/>
  <c r="K69" i="1"/>
  <c r="K65" i="1"/>
  <c r="K61" i="1"/>
  <c r="K53" i="1"/>
  <c r="K45" i="1"/>
  <c r="K41" i="1"/>
  <c r="K37" i="1"/>
  <c r="F37" i="1" s="1"/>
  <c r="K33" i="1"/>
  <c r="F33" i="1" s="1"/>
  <c r="K92" i="1"/>
  <c r="K119" i="1"/>
  <c r="K120" i="1"/>
  <c r="K127" i="1"/>
  <c r="K123" i="1"/>
  <c r="K115" i="1"/>
  <c r="K111" i="1"/>
  <c r="K107" i="1"/>
  <c r="K95" i="1"/>
  <c r="K87" i="1"/>
  <c r="K83" i="1"/>
  <c r="K79" i="1"/>
  <c r="K59" i="1"/>
  <c r="K55" i="1"/>
  <c r="K47" i="1"/>
  <c r="K39" i="1"/>
  <c r="K35" i="1"/>
  <c r="F35" i="1" s="1"/>
  <c r="K10" i="1"/>
  <c r="F10" i="1" s="1"/>
  <c r="K73" i="1"/>
  <c r="K57" i="1"/>
  <c r="K124" i="1"/>
  <c r="K108" i="1"/>
  <c r="K80" i="1"/>
  <c r="K76" i="1"/>
  <c r="K32" i="1"/>
  <c r="F32" i="1" s="1"/>
  <c r="K126" i="1"/>
  <c r="K91" i="1"/>
  <c r="K67" i="1"/>
  <c r="K63" i="1"/>
  <c r="K43" i="1"/>
  <c r="K38" i="1"/>
  <c r="F38" i="1" s="1"/>
  <c r="K42" i="1"/>
  <c r="K62" i="1"/>
  <c r="K117" i="1"/>
  <c r="K110" i="1"/>
  <c r="K98" i="1"/>
  <c r="K82" i="1"/>
  <c r="K66" i="1"/>
  <c r="K54" i="1"/>
  <c r="K118" i="1"/>
  <c r="K102" i="1"/>
  <c r="K86" i="1"/>
  <c r="K125" i="1"/>
  <c r="K121" i="1"/>
  <c r="K109" i="1"/>
  <c r="K93" i="1"/>
  <c r="K49" i="1"/>
  <c r="K106" i="1"/>
  <c r="K78" i="1"/>
  <c r="K34" i="1"/>
  <c r="F34" i="1" s="1"/>
  <c r="K114" i="1"/>
  <c r="K94" i="1"/>
  <c r="K74" i="1"/>
  <c r="K50" i="1"/>
  <c r="K31" i="1"/>
  <c r="F31" i="1" s="1"/>
  <c r="K30" i="1"/>
  <c r="F30" i="1" s="1"/>
  <c r="K29" i="1"/>
  <c r="F29" i="1" s="1"/>
  <c r="K28" i="1"/>
  <c r="F28" i="1" s="1"/>
  <c r="K27" i="1"/>
  <c r="F27" i="1" s="1"/>
  <c r="K26" i="1"/>
  <c r="F26" i="1" s="1"/>
  <c r="K25" i="1"/>
  <c r="F25" i="1" s="1"/>
  <c r="K24" i="1"/>
  <c r="F24" i="1" s="1"/>
  <c r="K23" i="1"/>
  <c r="F23" i="1" s="1"/>
  <c r="K22" i="1"/>
  <c r="F22" i="1" s="1"/>
  <c r="K21" i="1"/>
  <c r="F21" i="1" s="1"/>
  <c r="K20" i="1"/>
  <c r="F20" i="1" s="1"/>
  <c r="K19" i="1"/>
  <c r="F19" i="1" s="1"/>
</calcChain>
</file>

<file path=xl/sharedStrings.xml><?xml version="1.0" encoding="utf-8"?>
<sst xmlns="http://schemas.openxmlformats.org/spreadsheetml/2006/main" count="245" uniqueCount="153">
  <si>
    <t>Persons at risk</t>
  </si>
  <si>
    <t>Establishment Name</t>
  </si>
  <si>
    <t>Review Date</t>
  </si>
  <si>
    <t>Likelihood</t>
  </si>
  <si>
    <t>Severity</t>
  </si>
  <si>
    <t>Risk</t>
  </si>
  <si>
    <t>Are Control Methods Adequate</t>
  </si>
  <si>
    <t>Risk Factor</t>
  </si>
  <si>
    <t>Very Unlikely</t>
  </si>
  <si>
    <t>Injury and up to 3 days off</t>
  </si>
  <si>
    <t>Yes</t>
  </si>
  <si>
    <t>Certain</t>
  </si>
  <si>
    <t>Death</t>
  </si>
  <si>
    <t>No</t>
  </si>
  <si>
    <t>likelihood</t>
  </si>
  <si>
    <t>severity</t>
  </si>
  <si>
    <t>risk</t>
  </si>
  <si>
    <t>Minor Injury, No time off</t>
  </si>
  <si>
    <t>High 16-26</t>
  </si>
  <si>
    <t>Medium 9-15</t>
  </si>
  <si>
    <t>Low 1-8</t>
  </si>
  <si>
    <t>Unlikely</t>
  </si>
  <si>
    <t>Likely</t>
  </si>
  <si>
    <t>Reportable Condition</t>
  </si>
  <si>
    <t>Very Likely</t>
  </si>
  <si>
    <t>Major Injury/Long Term Absence</t>
  </si>
  <si>
    <t>Likelihod Factor</t>
  </si>
  <si>
    <t>NOTES &amp; APPROVAL</t>
  </si>
  <si>
    <t>Current Control Methods 
(Including Safe Working Practice)</t>
  </si>
  <si>
    <t>Date of assessment</t>
  </si>
  <si>
    <t>Assessor</t>
  </si>
  <si>
    <t>Adults &amp; Student</t>
  </si>
  <si>
    <t>Clive Ellacott</t>
  </si>
  <si>
    <t>TPAT H&amp;S Manager</t>
  </si>
  <si>
    <t>John Eddy</t>
  </si>
  <si>
    <t>Trip/Activity Leader</t>
  </si>
  <si>
    <t>Headteacher/EVC</t>
  </si>
  <si>
    <t>Year Group/s</t>
  </si>
  <si>
    <t>Activity/Trip</t>
  </si>
  <si>
    <t>Date</t>
  </si>
  <si>
    <t>SEVERITY EXAMPLES AND SCORES</t>
  </si>
  <si>
    <t>LIKELIHOOD EXAMPLE AND SCORES</t>
  </si>
  <si>
    <t>CATAGORY</t>
  </si>
  <si>
    <t>EXAMPLES</t>
  </si>
  <si>
    <t>SCORE</t>
  </si>
  <si>
    <t>Minor incident</t>
  </si>
  <si>
    <t>No time off. No injury or insignificant injuries or health effects</t>
  </si>
  <si>
    <t>Very unlikely</t>
  </si>
  <si>
    <t>Good control measures that do not rely on the person using them. Very low frequency activities.</t>
  </si>
  <si>
    <t>Minor Injury</t>
  </si>
  <si>
    <t>Up to 3 days off. Cuts, bruises, irritation requiring first aid only</t>
  </si>
  <si>
    <t>Controls in place but depend on the people using them - some room for human error.  Low frequency activities.</t>
  </si>
  <si>
    <t>Moderate Injury</t>
  </si>
  <si>
    <t>More serious injuries or ill health e.g. sprains, cuts requiring stiches, back injuries, musculoskeletal disorders, short term stress</t>
  </si>
  <si>
    <t>Inadequate controls in place, or could break down with poor maintenance. Controls depend on the user’s compliance. Near misses may have occurred</t>
  </si>
  <si>
    <t>Major Injury</t>
  </si>
  <si>
    <t>Long term time off work. Broken limbs, amputations, long term health problems, loss of consciousness, lung disease work related</t>
  </si>
  <si>
    <t>Very likely</t>
  </si>
  <si>
    <t>Inadequate or doubtful controls in place. Heavy reliance on user compliance and a high chance of human error. Previous accidents or near misses</t>
  </si>
  <si>
    <t xml:space="preserve">Death </t>
  </si>
  <si>
    <t>Injury leading to death at the time or soon after the incident, or eventually, as with certain occupational diseases such as Asbestosis or work related cancers</t>
  </si>
  <si>
    <t>No controls or impossible to control. Death or catastrophic injuries. Exposure to agents likely to lead to death</t>
  </si>
  <si>
    <t>The Severity score is multiplied by the Likelihood score to provide a Risk score</t>
  </si>
  <si>
    <t>Low risk activities deemed acceptable. Medium risk activities only to proceed if parents have specifically been informed of risk rating and why. High risk activities never to proceed</t>
  </si>
  <si>
    <t>RISK SCORE SEVERITY</t>
  </si>
  <si>
    <t>LOW (SCORE 1 TO 8)</t>
  </si>
  <si>
    <t>MEDIUM (SCORE 9 TO 15)</t>
  </si>
  <si>
    <t>HIGH (SCORE 16 TO 25)</t>
  </si>
  <si>
    <t>Risk Assessment Instructions</t>
  </si>
  <si>
    <t>Severity and Likelihood</t>
  </si>
  <si>
    <t>1.</t>
  </si>
  <si>
    <t>To change any of the categories for both severity and likelihood, click on the first part of the cell and a drop down arrow will appear.</t>
  </si>
  <si>
    <t>Click on this arrow and choose your level. Once both severity and likelihood are entered, a Risk Level and score with correct colour base will appear.</t>
  </si>
  <si>
    <t xml:space="preserve">base will appear. </t>
  </si>
  <si>
    <t>2.</t>
  </si>
  <si>
    <t>For the 'Are Control Methods adequate', again click on the cell to make the arrow appear and select your answer. Once selected the colour of the</t>
  </si>
  <si>
    <t>cell will change depending on your answer.</t>
  </si>
  <si>
    <t>Inserting a Return in a cell</t>
  </si>
  <si>
    <t>To insert a line return within a cell, you'll need to press Alt &amp; Enter not just Enter as this will not work.</t>
  </si>
  <si>
    <t>Creating an new line on the end of the risk assessment</t>
  </si>
  <si>
    <t>Click in the last box on the last line and press 'Tab'</t>
  </si>
  <si>
    <t>Copy and pasting from another excel document to this one</t>
  </si>
  <si>
    <t>Click on the cell in the excel document that you want to copy from, this highlights the cell.</t>
  </si>
  <si>
    <t>The text in the cell will appear in the white box below the menus at the top, as shown in the picture below.</t>
  </si>
  <si>
    <t>3.</t>
  </si>
  <si>
    <t>Highlight this text by left clicking the mouse at the start of the text. When you still have the mouse button held down move the move to the end of the text, this will highlight it.</t>
  </si>
  <si>
    <t>4.</t>
  </si>
  <si>
    <t>As soon as you let go of the mouse button, the text will remain highlight. If not try and highlight it again.</t>
  </si>
  <si>
    <t>5.</t>
  </si>
  <si>
    <t>Now click on the "Home" menu on the toolbar at the top. On this new menu click on the "Copy" option.</t>
  </si>
  <si>
    <t>6.</t>
  </si>
  <si>
    <t>Open the excel RA spreadsheet. Click on the cell were you would like to paste the copied text into. Click on the cell were you would like to paste the text into, this will highlight that cell.</t>
  </si>
  <si>
    <t>7.</t>
  </si>
  <si>
    <t>Now click on the "Home" menu on the toolbar at the top, and this time click on the "Paste" option.</t>
  </si>
  <si>
    <t>RISK ASSESSMENT: Curriculum - Classroom Management</t>
  </si>
  <si>
    <t>Feb 19</t>
  </si>
  <si>
    <t>Feb 20</t>
  </si>
  <si>
    <t>Lack of person in charge</t>
  </si>
  <si>
    <t xml:space="preserve">Management will ensure appropriate staff are designated 'person in charge' to monitor classroom and ensure the contents of this RA are adhered to.
PRIMARY CLASSROOMS - A designated teacher or staff member will be designated 'person in charge'.
SECONDARY SCHOOLS - subject departments will designate the 'person in charge'  for each their rooms
</t>
  </si>
  <si>
    <t>Procedures for 'defect' and 'near miss' recording</t>
  </si>
  <si>
    <t>Fire precautions</t>
  </si>
  <si>
    <t>Furniture</t>
  </si>
  <si>
    <t xml:space="preserve">Management will ensure there is a clear and effective reporting system for defects and near miss incidents within the school.
The 'person in charge' will ensure that all defects and near miss incidents are promptly reported.
Hazardous situations to be reported directly to management for immediate action
</t>
  </si>
  <si>
    <t xml:space="preserve">The person in charge will ensure that:
a)All furniture is in good order and safe to use
b)Furniture layout provides easy access in the class and good emergency exit routes
</t>
  </si>
  <si>
    <t>Storage of materials</t>
  </si>
  <si>
    <t xml:space="preserve">The person in charge will ensure that:
a)Fire exit procedures and plans are displayed in the classroom
b)Fire exit routes are clear and free from obstruction
c)Fire extinguishers are accessible and 'in date'
d)Fire doors are not 'wedged' open
e)Fire drills are practiced at least once per term
</t>
  </si>
  <si>
    <t>Hazardous materials or equipment</t>
  </si>
  <si>
    <t xml:space="preserve">The person in charge will ensure that:
a)Only appropriate furniture will be used for storage
b)Storage will not be on top of furniture
c)Heavy items to be stored at waist height or below
d)Materials stored so as not to be a trip hazard or obstruction
</t>
  </si>
  <si>
    <t xml:space="preserve">All hazardous materials and equipment must be stored in appropriate secure and locked storage facilities
</t>
  </si>
  <si>
    <t>Medication</t>
  </si>
  <si>
    <t>Description or Hazard</t>
  </si>
  <si>
    <t xml:space="preserve">Medication to be stored in a secure location and controlled and administered by trained designated staff. Medication only to be given with a doctors prescription and the parents permission
</t>
  </si>
  <si>
    <t>First Aid</t>
  </si>
  <si>
    <t xml:space="preserve">In each room there must be a First Aid sign giving the location of the nearest First Aid box and the nearest trained first aider
</t>
  </si>
  <si>
    <t>Lack of appropriate supervision</t>
  </si>
  <si>
    <t>Tools and equipment</t>
  </si>
  <si>
    <t xml:space="preserve">There must be adequate supervison in each classroom for the specific activity undertaken and the age, ability and maturity of the children involved
</t>
  </si>
  <si>
    <t xml:space="preserve">The person in charge must ensure that:
a)All tools and equipment are in good working order and serviced as appropriate
b)Staff are trained in the use of the tools and equipment
c)The pupils are trained for the safe use of tools and equipment
</t>
  </si>
  <si>
    <t xml:space="preserve">The person in charge will ensure that designated areas are used for activities such as gluing, painting, drilling, sawing, cooking, heating etc.
</t>
  </si>
  <si>
    <t>Designated activity areas</t>
  </si>
  <si>
    <t>Spillages</t>
  </si>
  <si>
    <t>Spillages must be cleared up immediately and if there is a residual slip risk the area must be cordoned of and/or hazard signed</t>
  </si>
  <si>
    <t>Flooring</t>
  </si>
  <si>
    <t>The person in cahrge will ensure trip hazards are avoided and that:
a)Carpets lay flat and do not ruckle or turn up at the edges
b)Transition strips between different flooring are properly secure
c)That proprietary water absorbing mats are located inside external doors
d)That the condition of the flooring allows the safe use of the room</t>
  </si>
  <si>
    <t>Storage containers</t>
  </si>
  <si>
    <t xml:space="preserve">All storage containers to be accurately and clearly labelled
</t>
  </si>
  <si>
    <t>COSHH - hazardous substances</t>
  </si>
  <si>
    <t xml:space="preserve">Material Safety Data Sheets must be studied for any material used and those posing a potential hazard must be COSHH assessed before use. Staff and children will need to be briefed about the assessment and all safety precautions
NOTE: these materials may seem harmless such as washing liquid, paints and inks, board cleaner etc.
</t>
  </si>
  <si>
    <t>Glassware</t>
  </si>
  <si>
    <t>Personal clothing and bags etc</t>
  </si>
  <si>
    <t xml:space="preserve">Glass ware should be generally avoided in the classroom because of the obvious breakage potential and cut hazards. There are exceptions in science labs and other specialist areas
</t>
  </si>
  <si>
    <t xml:space="preserve">Clothing and bags to be stored in a designated area so as not to become an obstruction or trip hazard
</t>
  </si>
  <si>
    <t>Housekeeping</t>
  </si>
  <si>
    <t>Toys and equipment must be cleared away to designated storage after use so as not to become a hazard</t>
  </si>
  <si>
    <t>Kettles</t>
  </si>
  <si>
    <t>It is not generally good practice to use kettles in a classroom. If for 
a valid reason a kettle is used it must be safely emptied immediately after use.  The kettle will only be used by staff.</t>
  </si>
  <si>
    <t>PAT testing</t>
  </si>
  <si>
    <t>PAT testing of all electrical equipment must be undertaken annually and each item clearly labelled.  With equipment that is mobile and regularly moved a 6 month PAT test must be considered.
Such items may be irons, hair driers, hoovers, musical instruments etc. depending on frequency of use</t>
  </si>
  <si>
    <t>Power sockets</t>
  </si>
  <si>
    <t>Socket adaptors and extension leads</t>
  </si>
  <si>
    <t xml:space="preserve">Power sockets should be protected from prying fingers by the use of proprietary safety plug caps in the Nursery, reception and KS1 classes
</t>
  </si>
  <si>
    <t xml:space="preserve">It is bad practice to use socket adaptors or extension leads to run multiple devices from one socket as overloading and fire could result.  If needed, for a temporary measure or for a specific purpose, consult an electrician about the expected maximum load and what the appropriate equipment would be.
NOTE: school extension leads should all be RCD protected
</t>
  </si>
  <si>
    <t>Classroom temperature and ventilation</t>
  </si>
  <si>
    <t>Asbestos</t>
  </si>
  <si>
    <t xml:space="preserve">The HSE state that the temperature of the working environment should be 'reasonable'.
For a classroom we should expect:
a)A class temperature no less than 16 degrees Celsius (13 degrees Celsius for vigorous activity)
b)A 'reasonable' max temperature
c)Adequate ventilation
d)Curtains/Blinds to control glare and heat from the sun
</t>
  </si>
  <si>
    <t xml:space="preserve">The Asbestos log must be checked and:
a)Any asbestos location to be clearly labelled
b)Any asbestos to be suitably encapsulated
c)Staff and pupils made aware of location and hazard
</t>
  </si>
  <si>
    <t>Radon</t>
  </si>
  <si>
    <t xml:space="preserve">The last Radon report must be consulted to ascertain whether Radon has been detected above 300 Bq/m3. If there is Radon mitigation in place then this system must be checked daily.
</t>
  </si>
  <si>
    <t>Glazing, windows and doors</t>
  </si>
  <si>
    <t>Ceilings</t>
  </si>
  <si>
    <t xml:space="preserve">Weekly checks must be undertaken to ensure that ceilings are not damaged and that all ceiling tiles are in place and not holed or damaged. Otherwise report to the defects log
NOTE - ceilings help control spread of fire
</t>
  </si>
  <si>
    <t xml:space="preserve">Weekly checks must be undertaken to ensure glazing is not damaged and that windows and doors are in working order. Otherwise report to defects log
</t>
  </si>
  <si>
    <t xml:space="preserve">
NOTE: There are EXTRA considerations for Art, DT, Cooking, Science and Music classrooms. These considerations are covered in specfic risk assessments in the 'Curriculum'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</si>
</sst>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3" x14ac:knownFonts="1">
    <font>
      <sz val="11"/>
      <color theme="1"/>
      <name val="Calibri"/>
      <family val="2"/>
      <scheme val="minor"/>
    </font>
    <font>
      <b/>
      <sz val="15"/>
      <color theme="3"/>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1"/>
      <color rgb="FF3F3F3F"/>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b/>
      <vertAlign val="subscript"/>
      <sz val="16"/>
      <color theme="1"/>
      <name val="Calibri"/>
      <family val="2"/>
      <scheme val="minor"/>
    </font>
    <font>
      <b/>
      <vertAlign val="subscript"/>
      <sz val="14"/>
      <color theme="1"/>
      <name val="Calibri"/>
      <family val="2"/>
      <scheme val="minor"/>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rgb="FFF2F2F2"/>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right/>
      <top/>
      <bottom style="thick">
        <color theme="4"/>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3" applyNumberFormat="0" applyAlignment="0" applyProtection="0"/>
  </cellStyleXfs>
  <cellXfs count="80">
    <xf numFmtId="0" fontId="0" fillId="0" borderId="0" xfId="0"/>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3" fillId="0" borderId="0" xfId="2" applyFont="1" applyFill="1" applyBorder="1"/>
    <xf numFmtId="0" fontId="3" fillId="0" borderId="0" xfId="0" applyFont="1" applyFill="1" applyBorder="1"/>
    <xf numFmtId="0" fontId="4" fillId="5" borderId="2" xfId="3" applyFont="1" applyFill="1" applyBorder="1"/>
    <xf numFmtId="0" fontId="0" fillId="5" borderId="2" xfId="3" applyFont="1" applyFill="1" applyBorder="1"/>
    <xf numFmtId="17" fontId="0" fillId="5" borderId="2" xfId="3" quotePrefix="1" applyNumberFormat="1" applyFont="1" applyFill="1" applyBorder="1" applyAlignment="1">
      <alignment horizontal="left"/>
    </xf>
    <xf numFmtId="0" fontId="6" fillId="0" borderId="0" xfId="0" applyFont="1" applyAlignment="1">
      <alignment horizontal="center" vertical="center"/>
    </xf>
    <xf numFmtId="0" fontId="6" fillId="0" borderId="0" xfId="0" applyNumberFormat="1" applyFont="1" applyAlignment="1">
      <alignment horizontal="center" vertical="center"/>
    </xf>
    <xf numFmtId="0" fontId="4" fillId="5" borderId="2" xfId="4" applyFont="1" applyFill="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top" wrapText="1"/>
    </xf>
    <xf numFmtId="0" fontId="4" fillId="0" borderId="2" xfId="0" applyFont="1" applyBorder="1" applyAlignment="1">
      <alignment wrapText="1"/>
    </xf>
    <xf numFmtId="0" fontId="0" fillId="0" borderId="0" xfId="0" applyAlignment="1"/>
    <xf numFmtId="0" fontId="10" fillId="0" borderId="7"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alignment horizontal="justify"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justify"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justify"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justify" vertical="center"/>
    </xf>
    <xf numFmtId="0" fontId="10" fillId="0" borderId="0" xfId="0" applyFont="1" applyAlignment="1"/>
    <xf numFmtId="0" fontId="4" fillId="6" borderId="7" xfId="0" applyFont="1" applyFill="1" applyBorder="1" applyAlignment="1">
      <alignment vertical="center"/>
    </xf>
    <xf numFmtId="0" fontId="0" fillId="7" borderId="10" xfId="0" applyFill="1" applyBorder="1" applyAlignment="1"/>
    <xf numFmtId="0" fontId="0" fillId="7" borderId="11" xfId="0" applyFill="1" applyBorder="1" applyAlignment="1"/>
    <xf numFmtId="0" fontId="0" fillId="7" borderId="12" xfId="0" applyFill="1" applyBorder="1" applyAlignment="1"/>
    <xf numFmtId="0" fontId="0" fillId="8" borderId="7" xfId="0" applyFill="1" applyBorder="1" applyAlignment="1"/>
    <xf numFmtId="0" fontId="4" fillId="6" borderId="13" xfId="0" applyFont="1" applyFill="1" applyBorder="1" applyAlignment="1">
      <alignment horizontal="center"/>
    </xf>
    <xf numFmtId="0" fontId="4" fillId="8" borderId="13" xfId="0" applyFont="1" applyFill="1" applyBorder="1" applyAlignment="1">
      <alignment horizontal="center"/>
    </xf>
    <xf numFmtId="0" fontId="0" fillId="6" borderId="8" xfId="0" applyFill="1" applyBorder="1" applyAlignment="1"/>
    <xf numFmtId="0" fontId="0" fillId="7" borderId="16" xfId="0" applyFill="1" applyBorder="1" applyAlignment="1"/>
    <xf numFmtId="0" fontId="0" fillId="7" borderId="17" xfId="0" applyFill="1" applyBorder="1" applyAlignment="1"/>
    <xf numFmtId="0" fontId="0" fillId="7" borderId="9" xfId="0" applyFill="1" applyBorder="1" applyAlignment="1"/>
    <xf numFmtId="0" fontId="0" fillId="8" borderId="8" xfId="0" applyFill="1" applyBorder="1" applyAlignment="1"/>
    <xf numFmtId="0" fontId="8" fillId="0" borderId="0" xfId="0" applyFont="1"/>
    <xf numFmtId="0" fontId="7" fillId="0" borderId="0" xfId="0" applyFont="1"/>
    <xf numFmtId="0" fontId="0" fillId="0" borderId="0" xfId="0" quotePrefix="1" applyAlignment="1">
      <alignment horizontal="right"/>
    </xf>
    <xf numFmtId="0" fontId="0" fillId="0" borderId="0" xfId="0" applyAlignment="1">
      <alignment horizontal="right"/>
    </xf>
    <xf numFmtId="0" fontId="1" fillId="0" borderId="1" xfId="1" applyAlignment="1">
      <alignment horizontal="left"/>
    </xf>
    <xf numFmtId="0" fontId="4" fillId="7" borderId="14" xfId="0" applyFont="1" applyFill="1" applyBorder="1" applyAlignment="1">
      <alignment horizontal="center"/>
    </xf>
    <xf numFmtId="0" fontId="4" fillId="7" borderId="0" xfId="0" applyFont="1" applyFill="1" applyBorder="1" applyAlignment="1">
      <alignment horizontal="center"/>
    </xf>
    <xf numFmtId="0" fontId="4" fillId="7" borderId="15" xfId="0" applyFont="1" applyFill="1" applyBorder="1" applyAlignment="1">
      <alignment horizont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0" fillId="5" borderId="2" xfId="3" quotePrefix="1" applyFont="1" applyFill="1" applyBorder="1"/>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xf numFmtId="0" fontId="0" fillId="0" borderId="0" xfId="0" applyNumberFormat="1" applyFont="1" applyAlignment="1">
      <alignment horizontal="center" vertical="center"/>
    </xf>
    <xf numFmtId="0" fontId="4" fillId="0" borderId="0" xfId="0" applyFont="1" applyBorder="1" applyAlignment="1">
      <alignment horizontal="left" vertical="center" wrapText="1"/>
    </xf>
    <xf numFmtId="0" fontId="0" fillId="5" borderId="0" xfId="4" applyFont="1" applyFill="1" applyBorder="1" applyAlignment="1">
      <alignment horizontal="left" vertical="top" wrapText="1"/>
    </xf>
    <xf numFmtId="0" fontId="0" fillId="5" borderId="0" xfId="4" applyFont="1" applyFill="1" applyBorder="1" applyAlignment="1">
      <alignment horizontal="center" vertical="center" wrapText="1"/>
    </xf>
    <xf numFmtId="0" fontId="0" fillId="0" borderId="2" xfId="0" applyFont="1" applyBorder="1" applyAlignment="1">
      <alignment horizontal="left" wrapText="1"/>
    </xf>
    <xf numFmtId="0" fontId="0" fillId="0" borderId="4"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164" fontId="0" fillId="0" borderId="4" xfId="0" applyNumberFormat="1" applyFont="1" applyBorder="1" applyAlignment="1">
      <alignment horizontal="left" wrapText="1"/>
    </xf>
    <xf numFmtId="164" fontId="0" fillId="0" borderId="5" xfId="0" applyNumberFormat="1" applyFont="1" applyBorder="1" applyAlignment="1">
      <alignment horizontal="left" wrapText="1"/>
    </xf>
    <xf numFmtId="164" fontId="0" fillId="0" borderId="6" xfId="0" applyNumberFormat="1" applyFont="1" applyBorder="1" applyAlignment="1">
      <alignment horizontal="left" wrapText="1"/>
    </xf>
    <xf numFmtId="0" fontId="0" fillId="0" borderId="4" xfId="0" applyFont="1" applyBorder="1" applyAlignment="1">
      <alignment horizontal="left" wrapText="1"/>
    </xf>
    <xf numFmtId="0" fontId="0" fillId="0" borderId="5" xfId="0" applyFont="1" applyBorder="1" applyAlignment="1">
      <alignment horizontal="left" wrapText="1"/>
    </xf>
    <xf numFmtId="0" fontId="0" fillId="0" borderId="6" xfId="0" applyFont="1" applyBorder="1" applyAlignment="1">
      <alignment horizontal="left" wrapText="1"/>
    </xf>
    <xf numFmtId="0" fontId="6" fillId="0" borderId="0" xfId="0" applyFont="1"/>
  </cellXfs>
  <cellStyles count="5">
    <cellStyle name="40% - Accent1" xfId="3" builtinId="31"/>
    <cellStyle name="Accent1" xfId="2" builtinId="29"/>
    <cellStyle name="Heading 1" xfId="1" builtinId="16"/>
    <cellStyle name="Normal" xfId="0" builtinId="0"/>
    <cellStyle name="Output" xfId="4" builtinId="21"/>
  </cellStyles>
  <dxfs count="12">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0000"/>
        </patternFill>
      </fill>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alignment horizontal="center" vertical="center" textRotation="0" wrapText="0" indent="0" justifyLastLine="0" shrinkToFit="0" readingOrder="0"/>
    </dxf>
    <dxf>
      <font>
        <strike val="0"/>
        <outline val="0"/>
        <shadow val="0"/>
        <u val="none"/>
        <vertAlign val="baseline"/>
        <sz val="10"/>
        <color theme="1"/>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0"/>
        <color theme="1"/>
        <name val="Calibri"/>
        <family val="2"/>
        <scheme val="minor"/>
      </font>
      <alignment horizontal="center" vertical="center" textRotation="0" wrapText="0" indent="0" justifyLastLine="0" shrinkToFit="0" readingOrder="0"/>
    </dxf>
    <dxf>
      <font>
        <strike val="0"/>
        <outline val="0"/>
        <shadow val="0"/>
        <u val="none"/>
        <vertAlign val="baseline"/>
        <sz val="10"/>
        <color theme="1"/>
        <name val="Calibri"/>
        <family val="2"/>
        <scheme val="minor"/>
      </font>
      <alignment horizontal="center" vertical="center" textRotation="0" wrapText="1"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D41CEC.C413F9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76200</xdr:colOff>
      <xdr:row>3</xdr:row>
      <xdr:rowOff>19050</xdr:rowOff>
    </xdr:from>
    <xdr:to>
      <xdr:col>6</xdr:col>
      <xdr:colOff>504825</xdr:colOff>
      <xdr:row>7</xdr:row>
      <xdr:rowOff>47625</xdr:rowOff>
    </xdr:to>
    <xdr:pic>
      <xdr:nvPicPr>
        <xdr:cNvPr id="2" name="Picture 1" descr="Tpact colour">
          <a:extLst>
            <a:ext uri="{FF2B5EF4-FFF2-40B4-BE49-F238E27FC236}">
              <a16:creationId xmlns:a16="http://schemas.microsoft.com/office/drawing/2014/main" id="{DBE8CFAD-97B6-449B-818F-AB5314D9DBB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695950" y="676275"/>
          <a:ext cx="278130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590550</xdr:colOff>
      <xdr:row>0</xdr:row>
      <xdr:rowOff>114300</xdr:rowOff>
    </xdr:from>
    <xdr:to>
      <xdr:col>13</xdr:col>
      <xdr:colOff>123825</xdr:colOff>
      <xdr:row>4</xdr:row>
      <xdr:rowOff>161215</xdr:rowOff>
    </xdr:to>
    <xdr:pic>
      <xdr:nvPicPr>
        <xdr:cNvPr id="2" name="Picture 1" descr="Tpact colour">
          <a:extLst>
            <a:ext uri="{FF2B5EF4-FFF2-40B4-BE49-F238E27FC236}">
              <a16:creationId xmlns:a16="http://schemas.microsoft.com/office/drawing/2014/main" id="{C4511143-3EB8-4D5B-9CB6-368753E7AA0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57750" y="114300"/>
          <a:ext cx="3190875" cy="885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28575</xdr:rowOff>
    </xdr:from>
    <xdr:to>
      <xdr:col>12</xdr:col>
      <xdr:colOff>513448</xdr:colOff>
      <xdr:row>32</xdr:row>
      <xdr:rowOff>142718</xdr:rowOff>
    </xdr:to>
    <xdr:pic>
      <xdr:nvPicPr>
        <xdr:cNvPr id="3" name="Picture 2">
          <a:extLst>
            <a:ext uri="{FF2B5EF4-FFF2-40B4-BE49-F238E27FC236}">
              <a16:creationId xmlns:a16="http://schemas.microsoft.com/office/drawing/2014/main" id="{03069DE4-7F21-4C7B-AF3E-52F3275350D1}"/>
            </a:ext>
          </a:extLst>
        </xdr:cNvPr>
        <xdr:cNvPicPr>
          <a:picLocks noChangeAspect="1"/>
        </xdr:cNvPicPr>
      </xdr:nvPicPr>
      <xdr:blipFill>
        <a:blip xmlns:r="http://schemas.openxmlformats.org/officeDocument/2006/relationships" r:embed="rId3"/>
        <a:stretch>
          <a:fillRect/>
        </a:stretch>
      </xdr:blipFill>
      <xdr:spPr>
        <a:xfrm>
          <a:off x="609600" y="5095875"/>
          <a:ext cx="7219048" cy="1257143"/>
        </a:xfrm>
        <a:prstGeom prst="rect">
          <a:avLst/>
        </a:prstGeom>
      </xdr:spPr>
    </xdr:pic>
    <xdr:clientData/>
  </xdr:twoCellAnchor>
  <xdr:twoCellAnchor>
    <xdr:from>
      <xdr:col>4</xdr:col>
      <xdr:colOff>352425</xdr:colOff>
      <xdr:row>26</xdr:row>
      <xdr:rowOff>152400</xdr:rowOff>
    </xdr:from>
    <xdr:to>
      <xdr:col>13</xdr:col>
      <xdr:colOff>114300</xdr:colOff>
      <xdr:row>31</xdr:row>
      <xdr:rowOff>47625</xdr:rowOff>
    </xdr:to>
    <xdr:sp macro="" textlink="">
      <xdr:nvSpPr>
        <xdr:cNvPr id="4" name="Oval 3">
          <a:extLst>
            <a:ext uri="{FF2B5EF4-FFF2-40B4-BE49-F238E27FC236}">
              <a16:creationId xmlns:a16="http://schemas.microsoft.com/office/drawing/2014/main" id="{4CD2EDAA-A6F7-48E8-A92E-2AB775F17B0B}"/>
            </a:ext>
          </a:extLst>
        </xdr:cNvPr>
        <xdr:cNvSpPr/>
      </xdr:nvSpPr>
      <xdr:spPr>
        <a:xfrm>
          <a:off x="2790825" y="5219700"/>
          <a:ext cx="5248275" cy="8477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9:G38" dataDxfId="5">
  <autoFilter ref="B9:G38" xr:uid="{00000000-0009-0000-0100-000002000000}"/>
  <tableColumns count="6">
    <tableColumn id="1" xr3:uid="{00000000-0010-0000-0000-000001000000}" name="Description or Hazard" dataDxfId="11"/>
    <tableColumn id="3" xr3:uid="{00000000-0010-0000-0000-000003000000}" name="Current Control Methods _x000a_(Including Safe Working Practice)" dataDxfId="10"/>
    <tableColumn id="5" xr3:uid="{00000000-0010-0000-0000-000005000000}" name="Severity" dataDxfId="9"/>
    <tableColumn id="4" xr3:uid="{00000000-0010-0000-0000-000004000000}" name="Likelihood" dataDxfId="8"/>
    <tableColumn id="6" xr3:uid="{00000000-0010-0000-0000-000006000000}" name="Risk" dataDxfId="7">
      <calculatedColumnFormula>CONCATENATE(IF(K10&gt;15,"High",IF(K10&gt;8,"Medium",IF(K10&gt;1,"Low","")))," ",K10)</calculatedColumnFormula>
    </tableColumn>
    <tableColumn id="7" xr3:uid="{00000000-0010-0000-0000-000007000000}" name="Are Control Methods Adequate" dataDxfId="6"/>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27"/>
  <sheetViews>
    <sheetView tabSelected="1" topLeftCell="A34" zoomScaleNormal="100" workbookViewId="0">
      <selection activeCell="H37" sqref="H37"/>
    </sheetView>
  </sheetViews>
  <sheetFormatPr defaultRowHeight="15" x14ac:dyDescent="0.25"/>
  <cols>
    <col min="2" max="2" width="20.85546875" customWidth="1"/>
    <col min="3" max="3" width="54.28515625" customWidth="1"/>
    <col min="4" max="4" width="15" customWidth="1"/>
    <col min="5" max="5" width="12.7109375" customWidth="1"/>
    <col min="6" max="6" width="7.5703125" customWidth="1"/>
    <col min="7" max="7" width="10.5703125" customWidth="1"/>
    <col min="8" max="8" width="20.7109375" customWidth="1"/>
    <col min="9" max="9" width="6.42578125" hidden="1" customWidth="1"/>
    <col min="10" max="10" width="4.85546875" hidden="1" customWidth="1"/>
    <col min="11" max="11" width="7.28515625" hidden="1" customWidth="1"/>
    <col min="14" max="14" width="12.85546875" customWidth="1"/>
    <col min="15" max="15" width="10.42578125" customWidth="1"/>
  </cols>
  <sheetData>
    <row r="2" spans="1:15" ht="20.25" thickBot="1" x14ac:dyDescent="0.35">
      <c r="B2" s="45" t="s">
        <v>94</v>
      </c>
      <c r="C2" s="45"/>
      <c r="D2" s="45"/>
    </row>
    <row r="3" spans="1:15" ht="16.5" thickTop="1" thickBot="1" x14ac:dyDescent="0.3"/>
    <row r="4" spans="1:15" ht="15.75" thickBot="1" x14ac:dyDescent="0.3">
      <c r="B4" s="6" t="s">
        <v>1</v>
      </c>
      <c r="C4" s="7"/>
      <c r="D4" s="4"/>
      <c r="E4" s="4"/>
      <c r="O4" s="4"/>
    </row>
    <row r="5" spans="1:15" ht="15.75" thickBot="1" x14ac:dyDescent="0.3">
      <c r="B5" s="6" t="s">
        <v>0</v>
      </c>
      <c r="C5" s="8" t="s">
        <v>31</v>
      </c>
      <c r="D5" s="4"/>
      <c r="E5" s="4"/>
      <c r="O5" s="4"/>
    </row>
    <row r="6" spans="1:15" ht="15.75" thickBot="1" x14ac:dyDescent="0.3">
      <c r="B6" s="6" t="s">
        <v>29</v>
      </c>
      <c r="C6" s="61" t="s">
        <v>95</v>
      </c>
      <c r="D6" s="4"/>
      <c r="E6" s="4"/>
      <c r="O6" s="4"/>
    </row>
    <row r="7" spans="1:15" ht="15.75" thickBot="1" x14ac:dyDescent="0.3">
      <c r="B7" s="6" t="s">
        <v>2</v>
      </c>
      <c r="C7" s="8" t="s">
        <v>96</v>
      </c>
      <c r="D7" s="5"/>
      <c r="E7" s="5"/>
      <c r="O7" s="5"/>
    </row>
    <row r="9" spans="1:15" ht="59.25" customHeight="1" x14ac:dyDescent="0.25">
      <c r="B9" s="1" t="s">
        <v>110</v>
      </c>
      <c r="C9" s="3" t="s">
        <v>28</v>
      </c>
      <c r="D9" s="1" t="s">
        <v>4</v>
      </c>
      <c r="E9" s="1" t="s">
        <v>3</v>
      </c>
      <c r="F9" s="1" t="s">
        <v>5</v>
      </c>
      <c r="G9" s="2" t="s">
        <v>6</v>
      </c>
      <c r="I9" t="s">
        <v>26</v>
      </c>
      <c r="J9" t="s">
        <v>4</v>
      </c>
      <c r="K9" t="s">
        <v>7</v>
      </c>
      <c r="O9" s="1"/>
    </row>
    <row r="10" spans="1:15" s="64" customFormat="1" ht="102" x14ac:dyDescent="0.25">
      <c r="A10" s="79"/>
      <c r="B10" s="13" t="s">
        <v>97</v>
      </c>
      <c r="C10" s="13" t="s">
        <v>98</v>
      </c>
      <c r="D10" s="12" t="s">
        <v>12</v>
      </c>
      <c r="E10" s="12" t="s">
        <v>8</v>
      </c>
      <c r="F10" s="9" t="str">
        <f t="shared" ref="F10:F15" si="0">CONCATENATE(IF(K10&gt;15,"High",IF(K10&gt;8,"Medium",IF(K10&gt;1,"Low","")))," ",K10)</f>
        <v>Low 5</v>
      </c>
      <c r="G10" s="9" t="s">
        <v>10</v>
      </c>
      <c r="I10" s="64">
        <f>IF(Table2[[#This Row],[Likelihood]]="Certain",5,IF(Table2[[#This Row],[Likelihood]]="Very Likely",4,IF(Table2[[#This Row],[Likelihood]]="Likely",3,IF(Table2[[#This Row],[Likelihood]]="Unlikely",2,IF(Table2[[#This Row],[Likelihood]]="Very Unlikely",1,0)))))</f>
        <v>1</v>
      </c>
      <c r="J10" s="64">
        <f>IF(Table2[[#This Row],[Severity]]="Death",5,IF(Table2[[#This Row],[Severity]]="Major Injury/Long Term Absence",4,IF(Table2[[#This Row],[Severity]]="Reportable Condition",3,IF(Table2[[#This Row],[Severity]]="Injury and up to 3 days off",2,IF(Table2[[#This Row],[Severity]]="Minor Injury, No time off",1,0)))))</f>
        <v>5</v>
      </c>
      <c r="K10" s="64">
        <f t="shared" ref="K10:K18" si="1">I10*J10</f>
        <v>5</v>
      </c>
      <c r="O10" s="62"/>
    </row>
    <row r="11" spans="1:15" s="64" customFormat="1" ht="89.25" x14ac:dyDescent="0.25">
      <c r="A11" s="79"/>
      <c r="B11" s="13" t="s">
        <v>99</v>
      </c>
      <c r="C11" s="13" t="s">
        <v>102</v>
      </c>
      <c r="D11" s="12" t="s">
        <v>12</v>
      </c>
      <c r="E11" s="9" t="s">
        <v>8</v>
      </c>
      <c r="F11" s="9" t="str">
        <f t="shared" si="0"/>
        <v>Low 5</v>
      </c>
      <c r="G11" s="9" t="s">
        <v>10</v>
      </c>
      <c r="I11" s="64">
        <f>IF(Table2[[#This Row],[Likelihood]]="Certain",5,IF(Table2[[#This Row],[Likelihood]]="Very Likely",4,IF(Table2[[#This Row],[Likelihood]]="Likely",3,IF(Table2[[#This Row],[Likelihood]]="Unlikely",2,IF(Table2[[#This Row],[Likelihood]]="Very Unlikely",1,0)))))</f>
        <v>1</v>
      </c>
      <c r="J11" s="64">
        <f>IF(Table2[[#This Row],[Severity]]="Death",5,IF(Table2[[#This Row],[Severity]]="Major Injury/Long Term Absence",4,IF(Table2[[#This Row],[Severity]]="Reportable Condition",3,IF(Table2[[#This Row],[Severity]]="Injury and up to 3 days off",2,IF(Table2[[#This Row],[Severity]]="Minor Injury, No time off",1,0)))))</f>
        <v>5</v>
      </c>
      <c r="K11" s="64">
        <f t="shared" si="1"/>
        <v>5</v>
      </c>
      <c r="O11" s="63"/>
    </row>
    <row r="12" spans="1:15" s="64" customFormat="1" ht="89.25" x14ac:dyDescent="0.25">
      <c r="A12" s="79"/>
      <c r="B12" s="13" t="s">
        <v>100</v>
      </c>
      <c r="C12" s="13" t="s">
        <v>105</v>
      </c>
      <c r="D12" s="12" t="s">
        <v>12</v>
      </c>
      <c r="E12" s="9" t="s">
        <v>8</v>
      </c>
      <c r="F12" s="9" t="str">
        <f t="shared" si="0"/>
        <v>Low 5</v>
      </c>
      <c r="G12" s="9" t="s">
        <v>10</v>
      </c>
      <c r="I12" s="64">
        <f>IF(Table2[[#This Row],[Likelihood]]="Certain",5,IF(Table2[[#This Row],[Likelihood]]="Very Likely",4,IF(Table2[[#This Row],[Likelihood]]="Likely",3,IF(Table2[[#This Row],[Likelihood]]="Unlikely",2,IF(Table2[[#This Row],[Likelihood]]="Very Unlikely",1,0)))))</f>
        <v>1</v>
      </c>
      <c r="J12" s="64">
        <f>IF(Table2[[#This Row],[Severity]]="Death",5,IF(Table2[[#This Row],[Severity]]="Major Injury/Long Term Absence",4,IF(Table2[[#This Row],[Severity]]="Reportable Condition",3,IF(Table2[[#This Row],[Severity]]="Injury and up to 3 days off",2,IF(Table2[[#This Row],[Severity]]="Minor Injury, No time off",1,0)))))</f>
        <v>5</v>
      </c>
      <c r="K12" s="64">
        <f t="shared" si="1"/>
        <v>5</v>
      </c>
      <c r="O12" s="63"/>
    </row>
    <row r="13" spans="1:15" s="64" customFormat="1" ht="63.75" x14ac:dyDescent="0.25">
      <c r="A13" s="79"/>
      <c r="B13" s="13" t="s">
        <v>101</v>
      </c>
      <c r="C13" s="13" t="s">
        <v>103</v>
      </c>
      <c r="D13" s="12" t="s">
        <v>23</v>
      </c>
      <c r="E13" s="9" t="s">
        <v>21</v>
      </c>
      <c r="F13" s="9" t="str">
        <f t="shared" si="0"/>
        <v>Low 6</v>
      </c>
      <c r="G13" s="9" t="s">
        <v>10</v>
      </c>
      <c r="I13" s="64">
        <f>IF(Table2[[#This Row],[Likelihood]]="Certain",5,IF(Table2[[#This Row],[Likelihood]]="Very Likely",4,IF(Table2[[#This Row],[Likelihood]]="Likely",3,IF(Table2[[#This Row],[Likelihood]]="Unlikely",2,IF(Table2[[#This Row],[Likelihood]]="Very Unlikely",1,0)))))</f>
        <v>2</v>
      </c>
      <c r="J13" s="64">
        <f>IF(Table2[[#This Row],[Severity]]="Death",5,IF(Table2[[#This Row],[Severity]]="Major Injury/Long Term Absence",4,IF(Table2[[#This Row],[Severity]]="Reportable Condition",3,IF(Table2[[#This Row],[Severity]]="Injury and up to 3 days off",2,IF(Table2[[#This Row],[Severity]]="Minor Injury, No time off",1,0)))))</f>
        <v>3</v>
      </c>
      <c r="K13" s="64">
        <f t="shared" si="1"/>
        <v>6</v>
      </c>
      <c r="O13" s="63"/>
    </row>
    <row r="14" spans="1:15" s="64" customFormat="1" ht="76.5" x14ac:dyDescent="0.25">
      <c r="A14" s="79"/>
      <c r="B14" s="13" t="s">
        <v>104</v>
      </c>
      <c r="C14" s="13" t="s">
        <v>107</v>
      </c>
      <c r="D14" s="12" t="s">
        <v>23</v>
      </c>
      <c r="E14" s="9" t="s">
        <v>21</v>
      </c>
      <c r="F14" s="9" t="str">
        <f t="shared" si="0"/>
        <v>Low 6</v>
      </c>
      <c r="G14" s="9" t="s">
        <v>10</v>
      </c>
      <c r="I14" s="64">
        <f>IF(Table2[[#This Row],[Likelihood]]="Certain",5,IF(Table2[[#This Row],[Likelihood]]="Very Likely",4,IF(Table2[[#This Row],[Likelihood]]="Likely",3,IF(Table2[[#This Row],[Likelihood]]="Unlikely",2,IF(Table2[[#This Row],[Likelihood]]="Very Unlikely",1,0)))))</f>
        <v>2</v>
      </c>
      <c r="J14" s="64">
        <f>IF(Table2[[#This Row],[Severity]]="Death",5,IF(Table2[[#This Row],[Severity]]="Major Injury/Long Term Absence",4,IF(Table2[[#This Row],[Severity]]="Reportable Condition",3,IF(Table2[[#This Row],[Severity]]="Injury and up to 3 days off",2,IF(Table2[[#This Row],[Severity]]="Minor Injury, No time off",1,0)))))</f>
        <v>3</v>
      </c>
      <c r="K14" s="64">
        <f t="shared" si="1"/>
        <v>6</v>
      </c>
      <c r="O14" s="63"/>
    </row>
    <row r="15" spans="1:15" s="64" customFormat="1" ht="38.25" x14ac:dyDescent="0.25">
      <c r="A15" s="79"/>
      <c r="B15" s="13" t="s">
        <v>106</v>
      </c>
      <c r="C15" s="13" t="s">
        <v>108</v>
      </c>
      <c r="D15" s="12" t="s">
        <v>12</v>
      </c>
      <c r="E15" s="9" t="s">
        <v>8</v>
      </c>
      <c r="F15" s="9" t="str">
        <f t="shared" si="0"/>
        <v>Low 5</v>
      </c>
      <c r="G15" s="9" t="s">
        <v>10</v>
      </c>
      <c r="I15" s="64">
        <f>IF(Table2[[#This Row],[Likelihood]]="Certain",5,IF(Table2[[#This Row],[Likelihood]]="Very Likely",4,IF(Table2[[#This Row],[Likelihood]]="Likely",3,IF(Table2[[#This Row],[Likelihood]]="Unlikely",2,IF(Table2[[#This Row],[Likelihood]]="Very Unlikely",1,0)))))</f>
        <v>1</v>
      </c>
      <c r="J15" s="64">
        <f>IF(Table2[[#This Row],[Severity]]="Death",5,IF(Table2[[#This Row],[Severity]]="Major Injury/Long Term Absence",4,IF(Table2[[#This Row],[Severity]]="Reportable Condition",3,IF(Table2[[#This Row],[Severity]]="Injury and up to 3 days off",2,IF(Table2[[#This Row],[Severity]]="Minor Injury, No time off",1,0)))))</f>
        <v>5</v>
      </c>
      <c r="K15" s="64">
        <f t="shared" si="1"/>
        <v>5</v>
      </c>
      <c r="O15" s="63"/>
    </row>
    <row r="16" spans="1:15" s="64" customFormat="1" ht="51" x14ac:dyDescent="0.25">
      <c r="A16" s="79"/>
      <c r="B16" s="13" t="s">
        <v>109</v>
      </c>
      <c r="C16" s="13" t="s">
        <v>111</v>
      </c>
      <c r="D16" s="12" t="s">
        <v>12</v>
      </c>
      <c r="E16" s="9" t="s">
        <v>8</v>
      </c>
      <c r="F16" s="10" t="str">
        <f t="shared" ref="F16:F17" si="2">CONCATENATE(IF(K16&gt;15,"High",IF(K16&gt;8,"Medium",IF(K16&gt;1,"Low","")))," ",K16)</f>
        <v>Low 5</v>
      </c>
      <c r="G16" s="9" t="s">
        <v>10</v>
      </c>
      <c r="I16" s="64">
        <f>IF(Table2[[#This Row],[Likelihood]]="Certain",5,IF(Table2[[#This Row],[Likelihood]]="Very Likely",4,IF(Table2[[#This Row],[Likelihood]]="Likely",3,IF(Table2[[#This Row],[Likelihood]]="Unlikely",2,IF(Table2[[#This Row],[Likelihood]]="Very Unlikely",1,0)))))</f>
        <v>1</v>
      </c>
      <c r="J16" s="64">
        <f>IF(Table2[[#This Row],[Severity]]="Death",5,IF(Table2[[#This Row],[Severity]]="Major Injury/Long Term Absence",4,IF(Table2[[#This Row],[Severity]]="Reportable Condition",3,IF(Table2[[#This Row],[Severity]]="Injury and up to 3 days off",2,IF(Table2[[#This Row],[Severity]]="Minor Injury, No time off",1,0)))))</f>
        <v>5</v>
      </c>
      <c r="K16" s="64">
        <f t="shared" si="1"/>
        <v>5</v>
      </c>
      <c r="O16" s="63"/>
    </row>
    <row r="17" spans="1:15" s="64" customFormat="1" ht="38.25" x14ac:dyDescent="0.25">
      <c r="A17" s="79"/>
      <c r="B17" s="13" t="s">
        <v>112</v>
      </c>
      <c r="C17" s="13" t="s">
        <v>113</v>
      </c>
      <c r="D17" s="12" t="s">
        <v>12</v>
      </c>
      <c r="E17" s="9" t="s">
        <v>8</v>
      </c>
      <c r="F17" s="10" t="str">
        <f t="shared" si="2"/>
        <v>Low 5</v>
      </c>
      <c r="G17" s="9" t="s">
        <v>10</v>
      </c>
      <c r="I17" s="64">
        <f>IF(Table2[[#This Row],[Likelihood]]="Certain",5,IF(Table2[[#This Row],[Likelihood]]="Very Likely",4,IF(Table2[[#This Row],[Likelihood]]="Likely",3,IF(Table2[[#This Row],[Likelihood]]="Unlikely",2,IF(Table2[[#This Row],[Likelihood]]="Very Unlikely",1,0)))))</f>
        <v>1</v>
      </c>
      <c r="J17" s="64">
        <f>IF(Table2[[#This Row],[Severity]]="Death",5,IF(Table2[[#This Row],[Severity]]="Major Injury/Long Term Absence",4,IF(Table2[[#This Row],[Severity]]="Reportable Condition",3,IF(Table2[[#This Row],[Severity]]="Injury and up to 3 days off",2,IF(Table2[[#This Row],[Severity]]="Minor Injury, No time off",1,0)))))</f>
        <v>5</v>
      </c>
      <c r="K17" s="64">
        <f t="shared" si="1"/>
        <v>5</v>
      </c>
      <c r="O17" s="63"/>
    </row>
    <row r="18" spans="1:15" s="64" customFormat="1" ht="51" x14ac:dyDescent="0.25">
      <c r="A18" s="79"/>
      <c r="B18" s="13" t="s">
        <v>114</v>
      </c>
      <c r="C18" s="13" t="s">
        <v>116</v>
      </c>
      <c r="D18" s="12" t="s">
        <v>23</v>
      </c>
      <c r="E18" s="9" t="s">
        <v>21</v>
      </c>
      <c r="F18" s="10" t="str">
        <f>CONCATENATE(IF(K18&gt;15,"High",IF(K18&gt;8,"Medium",IF(K18&gt;1,"Low","")))," ",K18)</f>
        <v>Low 6</v>
      </c>
      <c r="G18" s="9" t="s">
        <v>10</v>
      </c>
      <c r="I18" s="64">
        <f>IF(Table2[[#This Row],[Likelihood]]="Certain",5,IF(Table2[[#This Row],[Likelihood]]="Very Likely",4,IF(Table2[[#This Row],[Likelihood]]="Likely",3,IF(Table2[[#This Row],[Likelihood]]="Unlikely",2,IF(Table2[[#This Row],[Likelihood]]="Very Unlikely",1,0)))))</f>
        <v>2</v>
      </c>
      <c r="J18" s="64">
        <f>IF(Table2[[#This Row],[Severity]]="Death",5,IF(Table2[[#This Row],[Severity]]="Major Injury/Long Term Absence",4,IF(Table2[[#This Row],[Severity]]="Reportable Condition",3,IF(Table2[[#This Row],[Severity]]="Injury and up to 3 days off",2,IF(Table2[[#This Row],[Severity]]="Minor Injury, No time off",1,0)))))</f>
        <v>3</v>
      </c>
      <c r="K18" s="64">
        <f t="shared" si="1"/>
        <v>6</v>
      </c>
    </row>
    <row r="19" spans="1:15" s="64" customFormat="1" ht="76.5" x14ac:dyDescent="0.25">
      <c r="A19" s="79"/>
      <c r="B19" s="13" t="s">
        <v>115</v>
      </c>
      <c r="C19" s="13" t="s">
        <v>117</v>
      </c>
      <c r="D19" s="12" t="s">
        <v>12</v>
      </c>
      <c r="E19" s="9" t="s">
        <v>8</v>
      </c>
      <c r="F19" s="10" t="str">
        <f>CONCATENATE(IF(K19&gt;15,"High",IF(K19&gt;8,"Medium",IF(K19&gt;1,"Low","")))," ",K19)</f>
        <v>Low 5</v>
      </c>
      <c r="G19" s="9" t="s">
        <v>10</v>
      </c>
      <c r="I19" s="64">
        <f>IF(Table2[[#This Row],[Likelihood]]="Certain",5,IF(Table2[[#This Row],[Likelihood]]="Very Likely",4,IF(Table2[[#This Row],[Likelihood]]="Likely",3,IF(Table2[[#This Row],[Likelihood]]="Unlikely",2,IF(Table2[[#This Row],[Likelihood]]="Very Unlikely",1,0)))))</f>
        <v>1</v>
      </c>
      <c r="J19" s="64">
        <f>IF(Table2[[#This Row],[Severity]]="Death",5,IF(Table2[[#This Row],[Severity]]="Major Injury/Long Term Absence",4,IF(Table2[[#This Row],[Severity]]="Reportable Condition",3,IF(Table2[[#This Row],[Severity]]="Injury and up to 3 days off",2,IF(Table2[[#This Row],[Severity]]="Minor Injury, No time off",1,0)))))</f>
        <v>5</v>
      </c>
      <c r="K19" s="64">
        <f t="shared" ref="K19:K41" si="3">I19*J19</f>
        <v>5</v>
      </c>
    </row>
    <row r="20" spans="1:15" s="64" customFormat="1" ht="51" x14ac:dyDescent="0.25">
      <c r="A20" s="79"/>
      <c r="B20" s="13" t="s">
        <v>119</v>
      </c>
      <c r="C20" s="13" t="s">
        <v>118</v>
      </c>
      <c r="D20" s="12" t="s">
        <v>25</v>
      </c>
      <c r="E20" s="9" t="s">
        <v>21</v>
      </c>
      <c r="F20" s="10" t="str">
        <f>CONCATENATE(IF(K20&gt;15,"High",IF(K20&gt;8,"Medium",IF(K20&gt;1,"Low","")))," ",K20)</f>
        <v>Low 8</v>
      </c>
      <c r="G20" s="9" t="s">
        <v>10</v>
      </c>
      <c r="I20" s="64">
        <f>IF(Table2[[#This Row],[Likelihood]]="Certain",5,IF(Table2[[#This Row],[Likelihood]]="Very Likely",4,IF(Table2[[#This Row],[Likelihood]]="Likely",3,IF(Table2[[#This Row],[Likelihood]]="Unlikely",2,IF(Table2[[#This Row],[Likelihood]]="Very Unlikely",1,0)))))</f>
        <v>2</v>
      </c>
      <c r="J20" s="64">
        <f>IF(Table2[[#This Row],[Severity]]="Death",5,IF(Table2[[#This Row],[Severity]]="Major Injury/Long Term Absence",4,IF(Table2[[#This Row],[Severity]]="Reportable Condition",3,IF(Table2[[#This Row],[Severity]]="Injury and up to 3 days off",2,IF(Table2[[#This Row],[Severity]]="Minor Injury, No time off",1,0)))))</f>
        <v>4</v>
      </c>
      <c r="K20" s="64">
        <f t="shared" si="3"/>
        <v>8</v>
      </c>
    </row>
    <row r="21" spans="1:15" s="64" customFormat="1" ht="38.25" x14ac:dyDescent="0.25">
      <c r="A21" s="79"/>
      <c r="B21" s="13" t="s">
        <v>120</v>
      </c>
      <c r="C21" s="13" t="s">
        <v>121</v>
      </c>
      <c r="D21" s="12" t="s">
        <v>25</v>
      </c>
      <c r="E21" s="9" t="s">
        <v>21</v>
      </c>
      <c r="F21" s="10" t="str">
        <f>CONCATENATE(IF(K21&gt;15,"High",IF(K21&gt;8,"Medium",IF(K21&gt;1,"Low","")))," ",K21)</f>
        <v>Low 8</v>
      </c>
      <c r="G21" s="9" t="s">
        <v>10</v>
      </c>
      <c r="I21" s="64">
        <f>IF(Table2[[#This Row],[Likelihood]]="Certain",5,IF(Table2[[#This Row],[Likelihood]]="Very Likely",4,IF(Table2[[#This Row],[Likelihood]]="Likely",3,IF(Table2[[#This Row],[Likelihood]]="Unlikely",2,IF(Table2[[#This Row],[Likelihood]]="Very Unlikely",1,0)))))</f>
        <v>2</v>
      </c>
      <c r="J21" s="64">
        <f>IF(Table2[[#This Row],[Severity]]="Death",5,IF(Table2[[#This Row],[Severity]]="Major Injury/Long Term Absence",4,IF(Table2[[#This Row],[Severity]]="Reportable Condition",3,IF(Table2[[#This Row],[Severity]]="Injury and up to 3 days off",2,IF(Table2[[#This Row],[Severity]]="Minor Injury, No time off",1,0)))))</f>
        <v>4</v>
      </c>
      <c r="K21" s="64">
        <f t="shared" si="3"/>
        <v>8</v>
      </c>
    </row>
    <row r="22" spans="1:15" s="64" customFormat="1" ht="102" x14ac:dyDescent="0.25">
      <c r="A22" s="79"/>
      <c r="B22" s="13" t="s">
        <v>122</v>
      </c>
      <c r="C22" s="13" t="s">
        <v>123</v>
      </c>
      <c r="D22" s="12" t="s">
        <v>25</v>
      </c>
      <c r="E22" s="9" t="s">
        <v>21</v>
      </c>
      <c r="F22" s="10" t="str">
        <f>CONCATENATE(IF(K22&gt;15,"High",IF(K22&gt;8,"Medium",IF(K22&gt;1,"Low","")))," ",K22)</f>
        <v>Low 8</v>
      </c>
      <c r="G22" s="9" t="s">
        <v>10</v>
      </c>
      <c r="I22" s="64">
        <f>IF(Table2[[#This Row],[Likelihood]]="Certain",5,IF(Table2[[#This Row],[Likelihood]]="Very Likely",4,IF(Table2[[#This Row],[Likelihood]]="Likely",3,IF(Table2[[#This Row],[Likelihood]]="Unlikely",2,IF(Table2[[#This Row],[Likelihood]]="Very Unlikely",1,0)))))</f>
        <v>2</v>
      </c>
      <c r="J22" s="64">
        <f>IF(Table2[[#This Row],[Severity]]="Death",5,IF(Table2[[#This Row],[Severity]]="Major Injury/Long Term Absence",4,IF(Table2[[#This Row],[Severity]]="Reportable Condition",3,IF(Table2[[#This Row],[Severity]]="Injury and up to 3 days off",2,IF(Table2[[#This Row],[Severity]]="Minor Injury, No time off",1,0)))))</f>
        <v>4</v>
      </c>
      <c r="K22" s="64">
        <f t="shared" si="3"/>
        <v>8</v>
      </c>
    </row>
    <row r="23" spans="1:15" s="64" customFormat="1" ht="25.5" x14ac:dyDescent="0.25">
      <c r="A23" s="79"/>
      <c r="B23" s="13" t="s">
        <v>124</v>
      </c>
      <c r="C23" s="13" t="s">
        <v>125</v>
      </c>
      <c r="D23" s="12" t="s">
        <v>23</v>
      </c>
      <c r="E23" s="9" t="s">
        <v>21</v>
      </c>
      <c r="F23" s="10" t="str">
        <f>CONCATENATE(IF(K23&gt;15,"High",IF(K23&gt;8,"Medium",IF(K23&gt;1,"Low","")))," ",K23)</f>
        <v>Low 6</v>
      </c>
      <c r="G23" s="9" t="s">
        <v>10</v>
      </c>
      <c r="I23" s="64">
        <f>IF(Table2[[#This Row],[Likelihood]]="Certain",5,IF(Table2[[#This Row],[Likelihood]]="Very Likely",4,IF(Table2[[#This Row],[Likelihood]]="Likely",3,IF(Table2[[#This Row],[Likelihood]]="Unlikely",2,IF(Table2[[#This Row],[Likelihood]]="Very Unlikely",1,0)))))</f>
        <v>2</v>
      </c>
      <c r="J23" s="64">
        <f>IF(Table2[[#This Row],[Severity]]="Death",5,IF(Table2[[#This Row],[Severity]]="Major Injury/Long Term Absence",4,IF(Table2[[#This Row],[Severity]]="Reportable Condition",3,IF(Table2[[#This Row],[Severity]]="Injury and up to 3 days off",2,IF(Table2[[#This Row],[Severity]]="Minor Injury, No time off",1,0)))))</f>
        <v>3</v>
      </c>
      <c r="K23" s="64">
        <f t="shared" si="3"/>
        <v>6</v>
      </c>
    </row>
    <row r="24" spans="1:15" s="64" customFormat="1" ht="89.25" x14ac:dyDescent="0.25">
      <c r="A24" s="79"/>
      <c r="B24" s="13" t="s">
        <v>126</v>
      </c>
      <c r="C24" s="13" t="s">
        <v>127</v>
      </c>
      <c r="D24" s="12" t="s">
        <v>25</v>
      </c>
      <c r="E24" s="9" t="s">
        <v>21</v>
      </c>
      <c r="F24" s="10" t="str">
        <f>CONCATENATE(IF(K24&gt;15,"High",IF(K24&gt;8,"Medium",IF(K24&gt;1,"Low","")))," ",K24)</f>
        <v>Low 8</v>
      </c>
      <c r="G24" s="9" t="s">
        <v>10</v>
      </c>
      <c r="I24" s="64">
        <f>IF(Table2[[#This Row],[Likelihood]]="Certain",5,IF(Table2[[#This Row],[Likelihood]]="Very Likely",4,IF(Table2[[#This Row],[Likelihood]]="Likely",3,IF(Table2[[#This Row],[Likelihood]]="Unlikely",2,IF(Table2[[#This Row],[Likelihood]]="Very Unlikely",1,0)))))</f>
        <v>2</v>
      </c>
      <c r="J24" s="64">
        <f>IF(Table2[[#This Row],[Severity]]="Death",5,IF(Table2[[#This Row],[Severity]]="Major Injury/Long Term Absence",4,IF(Table2[[#This Row],[Severity]]="Reportable Condition",3,IF(Table2[[#This Row],[Severity]]="Injury and up to 3 days off",2,IF(Table2[[#This Row],[Severity]]="Minor Injury, No time off",1,0)))))</f>
        <v>4</v>
      </c>
      <c r="K24" s="64">
        <f t="shared" si="3"/>
        <v>8</v>
      </c>
    </row>
    <row r="25" spans="1:15" s="64" customFormat="1" ht="51" x14ac:dyDescent="0.25">
      <c r="A25" s="79"/>
      <c r="B25" s="13" t="s">
        <v>128</v>
      </c>
      <c r="C25" s="13" t="s">
        <v>130</v>
      </c>
      <c r="D25" s="12" t="s">
        <v>23</v>
      </c>
      <c r="E25" s="9" t="s">
        <v>21</v>
      </c>
      <c r="F25" s="10" t="str">
        <f>CONCATENATE(IF(K25&gt;15,"High",IF(K25&gt;8,"Medium",IF(K25&gt;1,"Low","")))," ",K25)</f>
        <v>Low 6</v>
      </c>
      <c r="G25" s="9" t="s">
        <v>10</v>
      </c>
      <c r="I25" s="64">
        <f>IF(Table2[[#This Row],[Likelihood]]="Certain",5,IF(Table2[[#This Row],[Likelihood]]="Very Likely",4,IF(Table2[[#This Row],[Likelihood]]="Likely",3,IF(Table2[[#This Row],[Likelihood]]="Unlikely",2,IF(Table2[[#This Row],[Likelihood]]="Very Unlikely",1,0)))))</f>
        <v>2</v>
      </c>
      <c r="J25" s="64">
        <f>IF(Table2[[#This Row],[Severity]]="Death",5,IF(Table2[[#This Row],[Severity]]="Major Injury/Long Term Absence",4,IF(Table2[[#This Row],[Severity]]="Reportable Condition",3,IF(Table2[[#This Row],[Severity]]="Injury and up to 3 days off",2,IF(Table2[[#This Row],[Severity]]="Minor Injury, No time off",1,0)))))</f>
        <v>3</v>
      </c>
      <c r="K25" s="64">
        <f t="shared" si="3"/>
        <v>6</v>
      </c>
    </row>
    <row r="26" spans="1:15" s="64" customFormat="1" ht="38.25" x14ac:dyDescent="0.25">
      <c r="A26" s="79"/>
      <c r="B26" s="13" t="s">
        <v>129</v>
      </c>
      <c r="C26" s="13" t="s">
        <v>131</v>
      </c>
      <c r="D26" s="12" t="s">
        <v>23</v>
      </c>
      <c r="E26" s="9" t="s">
        <v>21</v>
      </c>
      <c r="F26" s="10" t="str">
        <f>CONCATENATE(IF(K26&gt;15,"High",IF(K26&gt;8,"Medium",IF(K26&gt;1,"Low","")))," ",K26)</f>
        <v>Low 6</v>
      </c>
      <c r="G26" s="9" t="s">
        <v>10</v>
      </c>
      <c r="I26" s="64">
        <f>IF(Table2[[#This Row],[Likelihood]]="Certain",5,IF(Table2[[#This Row],[Likelihood]]="Very Likely",4,IF(Table2[[#This Row],[Likelihood]]="Likely",3,IF(Table2[[#This Row],[Likelihood]]="Unlikely",2,IF(Table2[[#This Row],[Likelihood]]="Very Unlikely",1,0)))))</f>
        <v>2</v>
      </c>
      <c r="J26" s="64">
        <f>IF(Table2[[#This Row],[Severity]]="Death",5,IF(Table2[[#This Row],[Severity]]="Major Injury/Long Term Absence",4,IF(Table2[[#This Row],[Severity]]="Reportable Condition",3,IF(Table2[[#This Row],[Severity]]="Injury and up to 3 days off",2,IF(Table2[[#This Row],[Severity]]="Minor Injury, No time off",1,0)))))</f>
        <v>3</v>
      </c>
      <c r="K26" s="64">
        <f t="shared" si="3"/>
        <v>6</v>
      </c>
    </row>
    <row r="27" spans="1:15" s="64" customFormat="1" ht="25.5" x14ac:dyDescent="0.25">
      <c r="A27" s="79"/>
      <c r="B27" s="13" t="s">
        <v>132</v>
      </c>
      <c r="C27" s="13" t="s">
        <v>133</v>
      </c>
      <c r="D27" s="12" t="s">
        <v>23</v>
      </c>
      <c r="E27" s="9" t="s">
        <v>21</v>
      </c>
      <c r="F27" s="10" t="str">
        <f>CONCATENATE(IF(K27&gt;15,"High",IF(K27&gt;8,"Medium",IF(K27&gt;1,"Low","")))," ",K27)</f>
        <v>Low 6</v>
      </c>
      <c r="G27" s="9" t="s">
        <v>10</v>
      </c>
      <c r="I27" s="64">
        <f>IF(Table2[[#This Row],[Likelihood]]="Certain",5,IF(Table2[[#This Row],[Likelihood]]="Very Likely",4,IF(Table2[[#This Row],[Likelihood]]="Likely",3,IF(Table2[[#This Row],[Likelihood]]="Unlikely",2,IF(Table2[[#This Row],[Likelihood]]="Very Unlikely",1,0)))))</f>
        <v>2</v>
      </c>
      <c r="J27" s="64">
        <f>IF(Table2[[#This Row],[Severity]]="Death",5,IF(Table2[[#This Row],[Severity]]="Major Injury/Long Term Absence",4,IF(Table2[[#This Row],[Severity]]="Reportable Condition",3,IF(Table2[[#This Row],[Severity]]="Injury and up to 3 days off",2,IF(Table2[[#This Row],[Severity]]="Minor Injury, No time off",1,0)))))</f>
        <v>3</v>
      </c>
      <c r="K27" s="64">
        <f t="shared" si="3"/>
        <v>6</v>
      </c>
    </row>
    <row r="28" spans="1:15" s="64" customFormat="1" ht="51" x14ac:dyDescent="0.25">
      <c r="A28" s="79"/>
      <c r="B28" s="13" t="s">
        <v>134</v>
      </c>
      <c r="C28" s="13" t="s">
        <v>135</v>
      </c>
      <c r="D28" s="12" t="s">
        <v>25</v>
      </c>
      <c r="E28" s="9" t="s">
        <v>21</v>
      </c>
      <c r="F28" s="10" t="str">
        <f>CONCATENATE(IF(K28&gt;15,"High",IF(K28&gt;8,"Medium",IF(K28&gt;1,"Low","")))," ",K28)</f>
        <v>Low 8</v>
      </c>
      <c r="G28" s="9" t="s">
        <v>10</v>
      </c>
      <c r="I28" s="64">
        <f>IF(Table2[[#This Row],[Likelihood]]="Certain",5,IF(Table2[[#This Row],[Likelihood]]="Very Likely",4,IF(Table2[[#This Row],[Likelihood]]="Likely",3,IF(Table2[[#This Row],[Likelihood]]="Unlikely",2,IF(Table2[[#This Row],[Likelihood]]="Very Unlikely",1,0)))))</f>
        <v>2</v>
      </c>
      <c r="J28" s="64">
        <f>IF(Table2[[#This Row],[Severity]]="Death",5,IF(Table2[[#This Row],[Severity]]="Major Injury/Long Term Absence",4,IF(Table2[[#This Row],[Severity]]="Reportable Condition",3,IF(Table2[[#This Row],[Severity]]="Injury and up to 3 days off",2,IF(Table2[[#This Row],[Severity]]="Minor Injury, No time off",1,0)))))</f>
        <v>4</v>
      </c>
      <c r="K28" s="64">
        <f t="shared" si="3"/>
        <v>8</v>
      </c>
    </row>
    <row r="29" spans="1:15" s="64" customFormat="1" ht="76.5" x14ac:dyDescent="0.25">
      <c r="A29" s="79"/>
      <c r="B29" s="13" t="s">
        <v>136</v>
      </c>
      <c r="C29" s="13" t="s">
        <v>137</v>
      </c>
      <c r="D29" s="12" t="s">
        <v>12</v>
      </c>
      <c r="E29" s="9" t="s">
        <v>8</v>
      </c>
      <c r="F29" s="10" t="str">
        <f>CONCATENATE(IF(K29&gt;15,"High",IF(K29&gt;8,"Medium",IF(K29&gt;1,"Low","")))," ",K29)</f>
        <v>Low 5</v>
      </c>
      <c r="G29" s="9" t="s">
        <v>10</v>
      </c>
      <c r="I29" s="64">
        <f>IF(Table2[[#This Row],[Likelihood]]="Certain",5,IF(Table2[[#This Row],[Likelihood]]="Very Likely",4,IF(Table2[[#This Row],[Likelihood]]="Likely",3,IF(Table2[[#This Row],[Likelihood]]="Unlikely",2,IF(Table2[[#This Row],[Likelihood]]="Very Unlikely",1,0)))))</f>
        <v>1</v>
      </c>
      <c r="J29" s="64">
        <f>IF(Table2[[#This Row],[Severity]]="Death",5,IF(Table2[[#This Row],[Severity]]="Major Injury/Long Term Absence",4,IF(Table2[[#This Row],[Severity]]="Reportable Condition",3,IF(Table2[[#This Row],[Severity]]="Injury and up to 3 days off",2,IF(Table2[[#This Row],[Severity]]="Minor Injury, No time off",1,0)))))</f>
        <v>5</v>
      </c>
      <c r="K29" s="64">
        <f t="shared" si="3"/>
        <v>5</v>
      </c>
    </row>
    <row r="30" spans="1:15" s="64" customFormat="1" ht="51" x14ac:dyDescent="0.25">
      <c r="A30" s="79"/>
      <c r="B30" s="13" t="s">
        <v>138</v>
      </c>
      <c r="C30" s="13" t="s">
        <v>140</v>
      </c>
      <c r="D30" s="12" t="s">
        <v>12</v>
      </c>
      <c r="E30" s="9" t="s">
        <v>8</v>
      </c>
      <c r="F30" s="10" t="str">
        <f>CONCATENATE(IF(K30&gt;15,"High",IF(K30&gt;8,"Medium",IF(K30&gt;1,"Low","")))," ",K30)</f>
        <v>Low 5</v>
      </c>
      <c r="G30" s="9" t="s">
        <v>10</v>
      </c>
      <c r="I30" s="64">
        <f>IF(Table2[[#This Row],[Likelihood]]="Certain",5,IF(Table2[[#This Row],[Likelihood]]="Very Likely",4,IF(Table2[[#This Row],[Likelihood]]="Likely",3,IF(Table2[[#This Row],[Likelihood]]="Unlikely",2,IF(Table2[[#This Row],[Likelihood]]="Very Unlikely",1,0)))))</f>
        <v>1</v>
      </c>
      <c r="J30" s="64">
        <f>IF(Table2[[#This Row],[Severity]]="Death",5,IF(Table2[[#This Row],[Severity]]="Major Injury/Long Term Absence",4,IF(Table2[[#This Row],[Severity]]="Reportable Condition",3,IF(Table2[[#This Row],[Severity]]="Injury and up to 3 days off",2,IF(Table2[[#This Row],[Severity]]="Minor Injury, No time off",1,0)))))</f>
        <v>5</v>
      </c>
      <c r="K30" s="64">
        <f t="shared" si="3"/>
        <v>5</v>
      </c>
    </row>
    <row r="31" spans="1:15" s="64" customFormat="1" ht="89.25" x14ac:dyDescent="0.25">
      <c r="A31" s="79"/>
      <c r="B31" s="13" t="s">
        <v>139</v>
      </c>
      <c r="C31" s="13" t="s">
        <v>141</v>
      </c>
      <c r="D31" s="12" t="s">
        <v>12</v>
      </c>
      <c r="E31" s="9" t="s">
        <v>8</v>
      </c>
      <c r="F31" s="10" t="str">
        <f>CONCATENATE(IF(K31&gt;15,"High",IF(K31&gt;8,"Medium",IF(K31&gt;1,"Low","")))," ",K31)</f>
        <v>Low 5</v>
      </c>
      <c r="G31" s="9" t="s">
        <v>10</v>
      </c>
      <c r="I31" s="64">
        <f>IF(Table2[[#This Row],[Likelihood]]="Certain",5,IF(Table2[[#This Row],[Likelihood]]="Very Likely",4,IF(Table2[[#This Row],[Likelihood]]="Likely",3,IF(Table2[[#This Row],[Likelihood]]="Unlikely",2,IF(Table2[[#This Row],[Likelihood]]="Very Unlikely",1,0)))))</f>
        <v>1</v>
      </c>
      <c r="J31" s="64">
        <f>IF(Table2[[#This Row],[Severity]]="Death",5,IF(Table2[[#This Row],[Severity]]="Major Injury/Long Term Absence",4,IF(Table2[[#This Row],[Severity]]="Reportable Condition",3,IF(Table2[[#This Row],[Severity]]="Injury and up to 3 days off",2,IF(Table2[[#This Row],[Severity]]="Minor Injury, No time off",1,0)))))</f>
        <v>5</v>
      </c>
      <c r="K31" s="64">
        <f t="shared" si="3"/>
        <v>5</v>
      </c>
    </row>
    <row r="32" spans="1:15" s="64" customFormat="1" ht="114.75" x14ac:dyDescent="0.25">
      <c r="A32" s="79"/>
      <c r="B32" s="13" t="s">
        <v>142</v>
      </c>
      <c r="C32" s="13" t="s">
        <v>144</v>
      </c>
      <c r="D32" s="12" t="s">
        <v>23</v>
      </c>
      <c r="E32" s="9" t="s">
        <v>21</v>
      </c>
      <c r="F32" s="10" t="str">
        <f>CONCATENATE(IF(K32&gt;15,"High",IF(K32&gt;8,"Medium",IF(K32&gt;1,"Low","")))," ",K32)</f>
        <v>Low 6</v>
      </c>
      <c r="G32" s="9" t="s">
        <v>10</v>
      </c>
      <c r="I32" s="64">
        <f>IF(Table2[[#This Row],[Likelihood]]="Certain",5,IF(Table2[[#This Row],[Likelihood]]="Very Likely",4,IF(Table2[[#This Row],[Likelihood]]="Likely",3,IF(Table2[[#This Row],[Likelihood]]="Unlikely",2,IF(Table2[[#This Row],[Likelihood]]="Very Unlikely",1,0)))))</f>
        <v>2</v>
      </c>
      <c r="J32" s="64">
        <f>IF(Table2[[#This Row],[Severity]]="Death",5,IF(Table2[[#This Row],[Severity]]="Major Injury/Long Term Absence",4,IF(Table2[[#This Row],[Severity]]="Reportable Condition",3,IF(Table2[[#This Row],[Severity]]="Injury and up to 3 days off",2,IF(Table2[[#This Row],[Severity]]="Minor Injury, No time off",1,0)))))</f>
        <v>3</v>
      </c>
      <c r="K32" s="64">
        <f t="shared" si="3"/>
        <v>6</v>
      </c>
    </row>
    <row r="33" spans="1:11" s="64" customFormat="1" ht="63.75" x14ac:dyDescent="0.25">
      <c r="A33" s="79"/>
      <c r="B33" s="13" t="s">
        <v>143</v>
      </c>
      <c r="C33" s="13" t="s">
        <v>145</v>
      </c>
      <c r="D33" s="12" t="s">
        <v>12</v>
      </c>
      <c r="E33" s="9" t="s">
        <v>8</v>
      </c>
      <c r="F33" s="10" t="str">
        <f>CONCATENATE(IF(K33&gt;15,"High",IF(K33&gt;8,"Medium",IF(K33&gt;1,"Low","")))," ",K33)</f>
        <v>Low 5</v>
      </c>
      <c r="G33" s="9" t="s">
        <v>10</v>
      </c>
      <c r="I33" s="64">
        <f>IF(Table2[[#This Row],[Likelihood]]="Certain",5,IF(Table2[[#This Row],[Likelihood]]="Very Likely",4,IF(Table2[[#This Row],[Likelihood]]="Likely",3,IF(Table2[[#This Row],[Likelihood]]="Unlikely",2,IF(Table2[[#This Row],[Likelihood]]="Very Unlikely",1,0)))))</f>
        <v>1</v>
      </c>
      <c r="J33" s="64">
        <f>IF(Table2[[#This Row],[Severity]]="Death",5,IF(Table2[[#This Row],[Severity]]="Major Injury/Long Term Absence",4,IF(Table2[[#This Row],[Severity]]="Reportable Condition",3,IF(Table2[[#This Row],[Severity]]="Injury and up to 3 days off",2,IF(Table2[[#This Row],[Severity]]="Minor Injury, No time off",1,0)))))</f>
        <v>5</v>
      </c>
      <c r="K33" s="64">
        <f t="shared" si="3"/>
        <v>5</v>
      </c>
    </row>
    <row r="34" spans="1:11" s="64" customFormat="1" ht="51" x14ac:dyDescent="0.25">
      <c r="A34" s="79"/>
      <c r="B34" s="13" t="s">
        <v>146</v>
      </c>
      <c r="C34" s="13" t="s">
        <v>147</v>
      </c>
      <c r="D34" s="12" t="s">
        <v>12</v>
      </c>
      <c r="E34" s="9" t="s">
        <v>8</v>
      </c>
      <c r="F34" s="10" t="str">
        <f>CONCATENATE(IF(K34&gt;15,"High",IF(K34&gt;8,"Medium",IF(K34&gt;1,"Low","")))," ",K34)</f>
        <v>Low 5</v>
      </c>
      <c r="G34" s="9" t="s">
        <v>10</v>
      </c>
      <c r="I34" s="64">
        <f>IF(Table2[[#This Row],[Likelihood]]="Certain",5,IF(Table2[[#This Row],[Likelihood]]="Very Likely",4,IF(Table2[[#This Row],[Likelihood]]="Likely",3,IF(Table2[[#This Row],[Likelihood]]="Unlikely",2,IF(Table2[[#This Row],[Likelihood]]="Very Unlikely",1,0)))))</f>
        <v>1</v>
      </c>
      <c r="J34" s="64">
        <f>IF(Table2[[#This Row],[Severity]]="Death",5,IF(Table2[[#This Row],[Severity]]="Major Injury/Long Term Absence",4,IF(Table2[[#This Row],[Severity]]="Reportable Condition",3,IF(Table2[[#This Row],[Severity]]="Injury and up to 3 days off",2,IF(Table2[[#This Row],[Severity]]="Minor Injury, No time off",1,0)))))</f>
        <v>5</v>
      </c>
      <c r="K34" s="64">
        <f t="shared" si="3"/>
        <v>5</v>
      </c>
    </row>
    <row r="35" spans="1:11" s="64" customFormat="1" ht="51" x14ac:dyDescent="0.25">
      <c r="B35" s="13" t="s">
        <v>148</v>
      </c>
      <c r="C35" s="13" t="s">
        <v>151</v>
      </c>
      <c r="D35" s="12" t="s">
        <v>25</v>
      </c>
      <c r="E35" s="9" t="s">
        <v>21</v>
      </c>
      <c r="F35" s="10" t="str">
        <f>CONCATENATE(IF(K35&gt;15,"High",IF(K35&gt;8,"Medium",IF(K35&gt;1,"Low","")))," ",K35)</f>
        <v>Low 8</v>
      </c>
      <c r="G35" s="9" t="s">
        <v>10</v>
      </c>
      <c r="I35" s="64">
        <f>IF(Table2[[#This Row],[Likelihood]]="Certain",5,IF(Table2[[#This Row],[Likelihood]]="Very Likely",4,IF(Table2[[#This Row],[Likelihood]]="Likely",3,IF(Table2[[#This Row],[Likelihood]]="Unlikely",2,IF(Table2[[#This Row],[Likelihood]]="Very Unlikely",1,0)))))</f>
        <v>2</v>
      </c>
      <c r="J35" s="64">
        <f>IF(Table2[[#This Row],[Severity]]="Death",5,IF(Table2[[#This Row],[Severity]]="Major Injury/Long Term Absence",4,IF(Table2[[#This Row],[Severity]]="Reportable Condition",3,IF(Table2[[#This Row],[Severity]]="Injury and up to 3 days off",2,IF(Table2[[#This Row],[Severity]]="Minor Injury, No time off",1,0)))))</f>
        <v>4</v>
      </c>
      <c r="K35" s="64">
        <f t="shared" si="3"/>
        <v>8</v>
      </c>
    </row>
    <row r="36" spans="1:11" s="64" customFormat="1" ht="63.75" x14ac:dyDescent="0.25">
      <c r="B36" s="13" t="s">
        <v>149</v>
      </c>
      <c r="C36" s="13" t="s">
        <v>150</v>
      </c>
      <c r="D36" s="12" t="s">
        <v>12</v>
      </c>
      <c r="E36" s="9" t="s">
        <v>8</v>
      </c>
      <c r="F36" s="10" t="str">
        <f>CONCATENATE(IF(K36&gt;15,"High",IF(K36&gt;8,"Medium",IF(K36&gt;1,"Low","")))," ",K36)</f>
        <v>Low 5</v>
      </c>
      <c r="G36" s="9" t="s">
        <v>10</v>
      </c>
      <c r="I36" s="64">
        <f>IF(Table2[[#This Row],[Likelihood]]="Certain",5,IF(Table2[[#This Row],[Likelihood]]="Very Likely",4,IF(Table2[[#This Row],[Likelihood]]="Likely",3,IF(Table2[[#This Row],[Likelihood]]="Unlikely",2,IF(Table2[[#This Row],[Likelihood]]="Very Unlikely",1,0)))))</f>
        <v>1</v>
      </c>
      <c r="J36" s="64">
        <f>IF(Table2[[#This Row],[Severity]]="Death",5,IF(Table2[[#This Row],[Severity]]="Major Injury/Long Term Absence",4,IF(Table2[[#This Row],[Severity]]="Reportable Condition",3,IF(Table2[[#This Row],[Severity]]="Injury and up to 3 days off",2,IF(Table2[[#This Row],[Severity]]="Minor Injury, No time off",1,0)))))</f>
        <v>5</v>
      </c>
      <c r="K36" s="64">
        <f t="shared" si="3"/>
        <v>5</v>
      </c>
    </row>
    <row r="37" spans="1:11" s="64" customFormat="1" ht="63.75" x14ac:dyDescent="0.25">
      <c r="B37" s="13"/>
      <c r="C37" s="13" t="s">
        <v>152</v>
      </c>
      <c r="D37" s="12"/>
      <c r="E37" s="9"/>
      <c r="F37" s="10" t="str">
        <f>CONCATENATE(IF(K37&gt;15,"High",IF(K37&gt;8,"Medium",IF(K37&gt;1,"Low","")))," ",K37)</f>
        <v xml:space="preserve"> 0</v>
      </c>
      <c r="G37" s="9"/>
      <c r="I37" s="64">
        <f>IF(Table2[[#This Row],[Likelihood]]="Certain",5,IF(Table2[[#This Row],[Likelihood]]="Very Likely",4,IF(Table2[[#This Row],[Likelihood]]="Likely",3,IF(Table2[[#This Row],[Likelihood]]="Unlikely",2,IF(Table2[[#This Row],[Likelihood]]="Very Unlikely",1,0)))))</f>
        <v>0</v>
      </c>
      <c r="J37" s="64">
        <f>IF(Table2[[#This Row],[Severity]]="Death",5,IF(Table2[[#This Row],[Severity]]="Major Injury/Long Term Absence",4,IF(Table2[[#This Row],[Severity]]="Reportable Condition",3,IF(Table2[[#This Row],[Severity]]="Injury and up to 3 days off",2,IF(Table2[[#This Row],[Severity]]="Minor Injury, No time off",1,0)))))</f>
        <v>0</v>
      </c>
      <c r="K37" s="64">
        <f t="shared" si="3"/>
        <v>0</v>
      </c>
    </row>
    <row r="38" spans="1:11" s="64" customFormat="1" x14ac:dyDescent="0.25">
      <c r="B38" s="13"/>
      <c r="C38" s="13"/>
      <c r="D38" s="12"/>
      <c r="E38" s="9"/>
      <c r="F38" s="10" t="str">
        <f>CONCATENATE(IF(K38&gt;15,"High",IF(K38&gt;8,"Medium",IF(K38&gt;1,"Low","")))," ",K38)</f>
        <v xml:space="preserve"> 0</v>
      </c>
      <c r="G38" s="9"/>
      <c r="I38" s="64">
        <f>IF(Table2[[#This Row],[Likelihood]]="Certain",5,IF(Table2[[#This Row],[Likelihood]]="Very Likely",4,IF(Table2[[#This Row],[Likelihood]]="Likely",3,IF(Table2[[#This Row],[Likelihood]]="Unlikely",2,IF(Table2[[#This Row],[Likelihood]]="Very Unlikely",1,0)))))</f>
        <v>0</v>
      </c>
      <c r="J38" s="64">
        <f>IF(Table2[[#This Row],[Severity]]="Death",5,IF(Table2[[#This Row],[Severity]]="Major Injury/Long Term Absence",4,IF(Table2[[#This Row],[Severity]]="Reportable Condition",3,IF(Table2[[#This Row],[Severity]]="Injury and up to 3 days off",2,IF(Table2[[#This Row],[Severity]]="Minor Injury, No time off",1,0)))))</f>
        <v>0</v>
      </c>
      <c r="K38" s="64">
        <f t="shared" si="3"/>
        <v>0</v>
      </c>
    </row>
    <row r="39" spans="1:11" s="64" customFormat="1" ht="15.75" thickBot="1" x14ac:dyDescent="0.3">
      <c r="B39" s="66" t="s">
        <v>27</v>
      </c>
      <c r="C39" s="67"/>
      <c r="D39" s="68"/>
      <c r="E39" s="63"/>
      <c r="F39" s="65"/>
      <c r="G39" s="63"/>
      <c r="I39" s="64" t="e">
        <f>IF(Table2[[#This Row],[Likelihood]]="Certain",5,IF(Table2[[#This Row],[Likelihood]]="Very Likely",4,IF(Table2[[#This Row],[Likelihood]]="Likely",3,IF(Table2[[#This Row],[Likelihood]]="Unlikely",2,IF(Table2[[#This Row],[Likelihood]]="Very Unlikely",1,0)))))</f>
        <v>#VALUE!</v>
      </c>
      <c r="J39" s="64" t="e">
        <f>IF(Table2[[#This Row],[Severity]]="Death",5,IF(Table2[[#This Row],[Severity]]="Major Injury/Long Term Absence",4,IF(Table2[[#This Row],[Severity]]="Reportable Condition",3,IF(Table2[[#This Row],[Severity]]="Injury and up to 3 days off",2,IF(Table2[[#This Row],[Severity]]="Minor Injury, No time off",1,0)))))</f>
        <v>#VALUE!</v>
      </c>
      <c r="K39" s="64" t="e">
        <f t="shared" si="3"/>
        <v>#VALUE!</v>
      </c>
    </row>
    <row r="40" spans="1:11" s="64" customFormat="1" ht="15.75" thickBot="1" x14ac:dyDescent="0.3">
      <c r="B40" s="14" t="s">
        <v>30</v>
      </c>
      <c r="C40" s="69" t="s">
        <v>32</v>
      </c>
      <c r="D40" s="69"/>
      <c r="E40" s="69"/>
      <c r="F40" s="69"/>
      <c r="G40" s="69"/>
      <c r="I40" s="64" t="e">
        <f>IF(Table2[[#This Row],[Likelihood]]="Certain",5,IF(Table2[[#This Row],[Likelihood]]="Very Likely",4,IF(Table2[[#This Row],[Likelihood]]="Likely",3,IF(Table2[[#This Row],[Likelihood]]="Unlikely",2,IF(Table2[[#This Row],[Likelihood]]="Very Unlikely",1,0)))))</f>
        <v>#VALUE!</v>
      </c>
      <c r="J40" s="64" t="e">
        <f>IF(Table2[[#This Row],[Severity]]="Death",5,IF(Table2[[#This Row],[Severity]]="Major Injury/Long Term Absence",4,IF(Table2[[#This Row],[Severity]]="Reportable Condition",3,IF(Table2[[#This Row],[Severity]]="Injury and up to 3 days off",2,IF(Table2[[#This Row],[Severity]]="Minor Injury, No time off",1,0)))))</f>
        <v>#VALUE!</v>
      </c>
      <c r="K40" s="64" t="e">
        <f t="shared" si="3"/>
        <v>#VALUE!</v>
      </c>
    </row>
    <row r="41" spans="1:11" s="64" customFormat="1" ht="15.75" thickBot="1" x14ac:dyDescent="0.3">
      <c r="B41" s="11" t="s">
        <v>33</v>
      </c>
      <c r="C41" s="69" t="s">
        <v>34</v>
      </c>
      <c r="D41" s="69"/>
      <c r="E41" s="69"/>
      <c r="F41" s="69"/>
      <c r="G41" s="69"/>
      <c r="I41" s="64" t="e">
        <f>IF(Table2[[#This Row],[Likelihood]]="Certain",5,IF(Table2[[#This Row],[Likelihood]]="Very Likely",4,IF(Table2[[#This Row],[Likelihood]]="Likely",3,IF(Table2[[#This Row],[Likelihood]]="Unlikely",2,IF(Table2[[#This Row],[Likelihood]]="Very Unlikely",1,0)))))</f>
        <v>#VALUE!</v>
      </c>
      <c r="J41" s="64" t="e">
        <f>IF(Table2[[#This Row],[Severity]]="Death",5,IF(Table2[[#This Row],[Severity]]="Major Injury/Long Term Absence",4,IF(Table2[[#This Row],[Severity]]="Reportable Condition",3,IF(Table2[[#This Row],[Severity]]="Injury and up to 3 days off",2,IF(Table2[[#This Row],[Severity]]="Minor Injury, No time off",1,0)))))</f>
        <v>#VALUE!</v>
      </c>
      <c r="K41" s="64" t="e">
        <f t="shared" si="3"/>
        <v>#VALUE!</v>
      </c>
    </row>
    <row r="42" spans="1:11" ht="15.75" thickBot="1" x14ac:dyDescent="0.3">
      <c r="B42" s="14" t="s">
        <v>35</v>
      </c>
      <c r="C42" s="70"/>
      <c r="D42" s="71"/>
      <c r="E42" s="71"/>
      <c r="F42" s="71"/>
      <c r="G42" s="72"/>
      <c r="I42" t="e">
        <f>IF(Table2[[#This Row],[Likelihood]]="Certain",5,IF(Table2[[#This Row],[Likelihood]]="Very Likely",4,IF(Table2[[#This Row],[Likelihood]]="Likely",3,IF(Table2[[#This Row],[Likelihood]]="Unlikely",2,IF(Table2[[#This Row],[Likelihood]]="Very Unlikely",1,0)))))</f>
        <v>#VALUE!</v>
      </c>
      <c r="J42" t="e">
        <f>IF(Table2[[#This Row],[Severity]]="Death",5,IF(Table2[[#This Row],[Severity]]="Major Injury/Long Term Absence",4,IF(Table2[[#This Row],[Severity]]="Reportable Condition",3,IF(Table2[[#This Row],[Severity]]="Injury and up to 3 days off",2,IF(Table2[[#This Row],[Severity]]="Minor Injury, No time off",1,0)))))</f>
        <v>#VALUE!</v>
      </c>
      <c r="K42" t="e">
        <f t="shared" ref="K42:K71" si="4">I42*J42</f>
        <v>#VALUE!</v>
      </c>
    </row>
    <row r="43" spans="1:11" ht="15.75" thickBot="1" x14ac:dyDescent="0.3">
      <c r="B43" s="11" t="s">
        <v>36</v>
      </c>
      <c r="C43" s="69"/>
      <c r="D43" s="69"/>
      <c r="E43" s="69"/>
      <c r="F43" s="69"/>
      <c r="G43" s="69"/>
      <c r="I43" t="e">
        <f>IF(Table2[[#This Row],[Likelihood]]="Certain",5,IF(Table2[[#This Row],[Likelihood]]="Very Likely",4,IF(Table2[[#This Row],[Likelihood]]="Likely",3,IF(Table2[[#This Row],[Likelihood]]="Unlikely",2,IF(Table2[[#This Row],[Likelihood]]="Very Unlikely",1,0)))))</f>
        <v>#VALUE!</v>
      </c>
      <c r="J43" t="e">
        <f>IF(Table2[[#This Row],[Severity]]="Death",5,IF(Table2[[#This Row],[Severity]]="Major Injury/Long Term Absence",4,IF(Table2[[#This Row],[Severity]]="Reportable Condition",3,IF(Table2[[#This Row],[Severity]]="Injury and up to 3 days off",2,IF(Table2[[#This Row],[Severity]]="Minor Injury, No time off",1,0)))))</f>
        <v>#VALUE!</v>
      </c>
      <c r="K43" t="e">
        <f t="shared" si="4"/>
        <v>#VALUE!</v>
      </c>
    </row>
    <row r="44" spans="1:11" ht="15.75" thickBot="1" x14ac:dyDescent="0.3">
      <c r="B44" s="11" t="s">
        <v>37</v>
      </c>
      <c r="C44" s="73"/>
      <c r="D44" s="74"/>
      <c r="E44" s="74"/>
      <c r="F44" s="74"/>
      <c r="G44" s="75"/>
      <c r="I44" t="e">
        <f>IF(Table2[[#This Row],[Likelihood]]="Certain",5,IF(Table2[[#This Row],[Likelihood]]="Very Likely",4,IF(Table2[[#This Row],[Likelihood]]="Likely",3,IF(Table2[[#This Row],[Likelihood]]="Unlikely",2,IF(Table2[[#This Row],[Likelihood]]="Very Unlikely",1,0)))))</f>
        <v>#VALUE!</v>
      </c>
      <c r="J44" t="e">
        <f>IF(Table2[[#This Row],[Severity]]="Death",5,IF(Table2[[#This Row],[Severity]]="Major Injury/Long Term Absence",4,IF(Table2[[#This Row],[Severity]]="Reportable Condition",3,IF(Table2[[#This Row],[Severity]]="Injury and up to 3 days off",2,IF(Table2[[#This Row],[Severity]]="Minor Injury, No time off",1,0)))))</f>
        <v>#VALUE!</v>
      </c>
      <c r="K44" t="e">
        <f t="shared" si="4"/>
        <v>#VALUE!</v>
      </c>
    </row>
    <row r="45" spans="1:11" ht="15.75" thickBot="1" x14ac:dyDescent="0.3">
      <c r="B45" s="14" t="s">
        <v>38</v>
      </c>
      <c r="C45" s="76"/>
      <c r="D45" s="77"/>
      <c r="E45" s="77"/>
      <c r="F45" s="77"/>
      <c r="G45" s="78"/>
      <c r="I45" t="e">
        <f>IF(Table2[[#This Row],[Likelihood]]="Certain",5,IF(Table2[[#This Row],[Likelihood]]="Very Likely",4,IF(Table2[[#This Row],[Likelihood]]="Likely",3,IF(Table2[[#This Row],[Likelihood]]="Unlikely",2,IF(Table2[[#This Row],[Likelihood]]="Very Unlikely",1,0)))))</f>
        <v>#VALUE!</v>
      </c>
      <c r="J45" t="e">
        <f>IF(Table2[[#This Row],[Severity]]="Death",5,IF(Table2[[#This Row],[Severity]]="Major Injury/Long Term Absence",4,IF(Table2[[#This Row],[Severity]]="Reportable Condition",3,IF(Table2[[#This Row],[Severity]]="Injury and up to 3 days off",2,IF(Table2[[#This Row],[Severity]]="Minor Injury, No time off",1,0)))))</f>
        <v>#VALUE!</v>
      </c>
      <c r="K45" t="e">
        <f t="shared" si="4"/>
        <v>#VALUE!</v>
      </c>
    </row>
    <row r="46" spans="1:11" ht="15.75" thickBot="1" x14ac:dyDescent="0.3">
      <c r="B46" s="14" t="s">
        <v>39</v>
      </c>
      <c r="C46" s="76"/>
      <c r="D46" s="77"/>
      <c r="E46" s="77"/>
      <c r="F46" s="77"/>
      <c r="G46" s="78"/>
      <c r="I46" t="e">
        <f>IF(Table2[[#This Row],[Likelihood]]="Certain",5,IF(Table2[[#This Row],[Likelihood]]="Very Likely",4,IF(Table2[[#This Row],[Likelihood]]="Likely",3,IF(Table2[[#This Row],[Likelihood]]="Unlikely",2,IF(Table2[[#This Row],[Likelihood]]="Very Unlikely",1,0)))))</f>
        <v>#VALUE!</v>
      </c>
      <c r="J46" t="e">
        <f>IF(Table2[[#This Row],[Severity]]="Death",5,IF(Table2[[#This Row],[Severity]]="Major Injury/Long Term Absence",4,IF(Table2[[#This Row],[Severity]]="Reportable Condition",3,IF(Table2[[#This Row],[Severity]]="Injury and up to 3 days off",2,IF(Table2[[#This Row],[Severity]]="Minor Injury, No time off",1,0)))))</f>
        <v>#VALUE!</v>
      </c>
      <c r="K46" t="e">
        <f t="shared" si="4"/>
        <v>#VALUE!</v>
      </c>
    </row>
    <row r="47" spans="1:11" x14ac:dyDescent="0.25">
      <c r="I47" t="e">
        <f>IF(Table2[[#This Row],[Likelihood]]="Certain",5,IF(Table2[[#This Row],[Likelihood]]="Very Likely",4,IF(Table2[[#This Row],[Likelihood]]="Likely",3,IF(Table2[[#This Row],[Likelihood]]="Unlikely",2,IF(Table2[[#This Row],[Likelihood]]="Very Unlikely",1,0)))))</f>
        <v>#VALUE!</v>
      </c>
      <c r="J47" t="e">
        <f>IF(Table2[[#This Row],[Severity]]="Death",5,IF(Table2[[#This Row],[Severity]]="Major Injury/Long Term Absence",4,IF(Table2[[#This Row],[Severity]]="Reportable Condition",3,IF(Table2[[#This Row],[Severity]]="Injury and up to 3 days off",2,IF(Table2[[#This Row],[Severity]]="Minor Injury, No time off",1,0)))))</f>
        <v>#VALUE!</v>
      </c>
      <c r="K47" t="e">
        <f t="shared" si="4"/>
        <v>#VALUE!</v>
      </c>
    </row>
    <row r="48" spans="1:11" x14ac:dyDescent="0.25">
      <c r="I48" t="e">
        <f>IF(Table2[[#This Row],[Likelihood]]="Certain",5,IF(Table2[[#This Row],[Likelihood]]="Very Likely",4,IF(Table2[[#This Row],[Likelihood]]="Likely",3,IF(Table2[[#This Row],[Likelihood]]="Unlikely",2,IF(Table2[[#This Row],[Likelihood]]="Very Unlikely",1,0)))))</f>
        <v>#VALUE!</v>
      </c>
      <c r="J48" t="e">
        <f>IF(Table2[[#This Row],[Severity]]="Death",5,IF(Table2[[#This Row],[Severity]]="Major Injury/Long Term Absence",4,IF(Table2[[#This Row],[Severity]]="Reportable Condition",3,IF(Table2[[#This Row],[Severity]]="Injury and up to 3 days off",2,IF(Table2[[#This Row],[Severity]]="Minor Injury, No time off",1,0)))))</f>
        <v>#VALUE!</v>
      </c>
      <c r="K48" t="e">
        <f t="shared" si="4"/>
        <v>#VALUE!</v>
      </c>
    </row>
    <row r="49" spans="9:11" x14ac:dyDescent="0.25">
      <c r="I49" t="e">
        <f>IF(Table2[[#This Row],[Likelihood]]="Certain",5,IF(Table2[[#This Row],[Likelihood]]="Very Likely",4,IF(Table2[[#This Row],[Likelihood]]="Likely",3,IF(Table2[[#This Row],[Likelihood]]="Unlikely",2,IF(Table2[[#This Row],[Likelihood]]="Very Unlikely",1,0)))))</f>
        <v>#VALUE!</v>
      </c>
      <c r="J49" t="e">
        <f>IF(Table2[[#This Row],[Severity]]="Death",5,IF(Table2[[#This Row],[Severity]]="Major Injury/Long Term Absence",4,IF(Table2[[#This Row],[Severity]]="Reportable Condition",3,IF(Table2[[#This Row],[Severity]]="Injury and up to 3 days off",2,IF(Table2[[#This Row],[Severity]]="Minor Injury, No time off",1,0)))))</f>
        <v>#VALUE!</v>
      </c>
      <c r="K49" t="e">
        <f t="shared" si="4"/>
        <v>#VALUE!</v>
      </c>
    </row>
    <row r="50" spans="9:11" x14ac:dyDescent="0.25">
      <c r="I50" t="e">
        <f>IF(Table2[[#This Row],[Likelihood]]="Certain",5,IF(Table2[[#This Row],[Likelihood]]="Very Likely",4,IF(Table2[[#This Row],[Likelihood]]="Likely",3,IF(Table2[[#This Row],[Likelihood]]="Unlikely",2,IF(Table2[[#This Row],[Likelihood]]="Very Unlikely",1,0)))))</f>
        <v>#VALUE!</v>
      </c>
      <c r="J50" t="e">
        <f>IF(Table2[[#This Row],[Severity]]="Death",5,IF(Table2[[#This Row],[Severity]]="Major Injury/Long Term Absence",4,IF(Table2[[#This Row],[Severity]]="Reportable Condition",3,IF(Table2[[#This Row],[Severity]]="Injury and up to 3 days off",2,IF(Table2[[#This Row],[Severity]]="Minor Injury, No time off",1,0)))))</f>
        <v>#VALUE!</v>
      </c>
      <c r="K50" t="e">
        <f t="shared" si="4"/>
        <v>#VALUE!</v>
      </c>
    </row>
    <row r="51" spans="9:11" x14ac:dyDescent="0.25">
      <c r="I51" t="e">
        <f>IF(Table2[[#This Row],[Likelihood]]="Certain",5,IF(Table2[[#This Row],[Likelihood]]="Very Likely",4,IF(Table2[[#This Row],[Likelihood]]="Likely",3,IF(Table2[[#This Row],[Likelihood]]="Unlikely",2,IF(Table2[[#This Row],[Likelihood]]="Very Unlikely",1,0)))))</f>
        <v>#VALUE!</v>
      </c>
      <c r="J51" t="e">
        <f>IF(Table2[[#This Row],[Severity]]="Death",5,IF(Table2[[#This Row],[Severity]]="Major Injury/Long Term Absence",4,IF(Table2[[#This Row],[Severity]]="Reportable Condition",3,IF(Table2[[#This Row],[Severity]]="Injury and up to 3 days off",2,IF(Table2[[#This Row],[Severity]]="Minor Injury, No time off",1,0)))))</f>
        <v>#VALUE!</v>
      </c>
      <c r="K51" t="e">
        <f t="shared" si="4"/>
        <v>#VALUE!</v>
      </c>
    </row>
    <row r="52" spans="9:11" x14ac:dyDescent="0.25">
      <c r="I52" t="e">
        <f>IF(Table2[[#This Row],[Likelihood]]="Certain",5,IF(Table2[[#This Row],[Likelihood]]="Very Likely",4,IF(Table2[[#This Row],[Likelihood]]="Likely",3,IF(Table2[[#This Row],[Likelihood]]="Unlikely",2,IF(Table2[[#This Row],[Likelihood]]="Very Unlikely",1,0)))))</f>
        <v>#VALUE!</v>
      </c>
      <c r="J52" t="e">
        <f>IF(Table2[[#This Row],[Severity]]="Death",5,IF(Table2[[#This Row],[Severity]]="Major Injury/Long Term Absence",4,IF(Table2[[#This Row],[Severity]]="Reportable Condition",3,IF(Table2[[#This Row],[Severity]]="Injury and up to 3 days off",2,IF(Table2[[#This Row],[Severity]]="Minor Injury, No time off",1,0)))))</f>
        <v>#VALUE!</v>
      </c>
      <c r="K52" t="e">
        <f t="shared" si="4"/>
        <v>#VALUE!</v>
      </c>
    </row>
    <row r="53" spans="9:11" x14ac:dyDescent="0.25">
      <c r="I53" t="e">
        <f>IF(Table2[[#This Row],[Likelihood]]="Certain",5,IF(Table2[[#This Row],[Likelihood]]="Very Likely",4,IF(Table2[[#This Row],[Likelihood]]="Likely",3,IF(Table2[[#This Row],[Likelihood]]="Unlikely",2,IF(Table2[[#This Row],[Likelihood]]="Very Unlikely",1,0)))))</f>
        <v>#VALUE!</v>
      </c>
      <c r="J53" t="e">
        <f>IF(Table2[[#This Row],[Severity]]="Death",5,IF(Table2[[#This Row],[Severity]]="Major Injury/Long Term Absence",4,IF(Table2[[#This Row],[Severity]]="Reportable Condition",3,IF(Table2[[#This Row],[Severity]]="Injury and up to 3 days off",2,IF(Table2[[#This Row],[Severity]]="Minor Injury, No time off",1,0)))))</f>
        <v>#VALUE!</v>
      </c>
      <c r="K53" t="e">
        <f t="shared" si="4"/>
        <v>#VALUE!</v>
      </c>
    </row>
    <row r="54" spans="9:11" x14ac:dyDescent="0.25">
      <c r="I54" t="e">
        <f>IF(Table2[[#This Row],[Likelihood]]="Certain",5,IF(Table2[[#This Row],[Likelihood]]="Very Likely",4,IF(Table2[[#This Row],[Likelihood]]="Likely",3,IF(Table2[[#This Row],[Likelihood]]="Unlikely",2,IF(Table2[[#This Row],[Likelihood]]="Very Unlikely",1,0)))))</f>
        <v>#VALUE!</v>
      </c>
      <c r="J54" t="e">
        <f>IF(Table2[[#This Row],[Severity]]="Death",5,IF(Table2[[#This Row],[Severity]]="Major Injury/Long Term Absence",4,IF(Table2[[#This Row],[Severity]]="Reportable Condition",3,IF(Table2[[#This Row],[Severity]]="Injury and up to 3 days off",2,IF(Table2[[#This Row],[Severity]]="Minor Injury, No time off",1,0)))))</f>
        <v>#VALUE!</v>
      </c>
      <c r="K54" t="e">
        <f t="shared" si="4"/>
        <v>#VALUE!</v>
      </c>
    </row>
    <row r="55" spans="9:11" x14ac:dyDescent="0.25">
      <c r="I55" t="e">
        <f>IF(Table2[[#This Row],[Likelihood]]="Certain",5,IF(Table2[[#This Row],[Likelihood]]="Very Likely",4,IF(Table2[[#This Row],[Likelihood]]="Likely",3,IF(Table2[[#This Row],[Likelihood]]="Unlikely",2,IF(Table2[[#This Row],[Likelihood]]="Very Unlikely",1,0)))))</f>
        <v>#VALUE!</v>
      </c>
      <c r="J55" t="e">
        <f>IF(Table2[[#This Row],[Severity]]="Death",5,IF(Table2[[#This Row],[Severity]]="Major Injury/Long Term Absence",4,IF(Table2[[#This Row],[Severity]]="Reportable Condition",3,IF(Table2[[#This Row],[Severity]]="Injury and up to 3 days off",2,IF(Table2[[#This Row],[Severity]]="Minor Injury, No time off",1,0)))))</f>
        <v>#VALUE!</v>
      </c>
      <c r="K55" t="e">
        <f t="shared" si="4"/>
        <v>#VALUE!</v>
      </c>
    </row>
    <row r="56" spans="9:11" x14ac:dyDescent="0.25">
      <c r="I56" t="e">
        <f>IF(Table2[[#This Row],[Likelihood]]="Certain",5,IF(Table2[[#This Row],[Likelihood]]="Very Likely",4,IF(Table2[[#This Row],[Likelihood]]="Likely",3,IF(Table2[[#This Row],[Likelihood]]="Unlikely",2,IF(Table2[[#This Row],[Likelihood]]="Very Unlikely",1,0)))))</f>
        <v>#VALUE!</v>
      </c>
      <c r="J56" t="e">
        <f>IF(Table2[[#This Row],[Severity]]="Death",5,IF(Table2[[#This Row],[Severity]]="Major Injury/Long Term Absence",4,IF(Table2[[#This Row],[Severity]]="Reportable Condition",3,IF(Table2[[#This Row],[Severity]]="Injury and up to 3 days off",2,IF(Table2[[#This Row],[Severity]]="Minor Injury, No time off",1,0)))))</f>
        <v>#VALUE!</v>
      </c>
      <c r="K56" t="e">
        <f t="shared" si="4"/>
        <v>#VALUE!</v>
      </c>
    </row>
    <row r="57" spans="9:11" x14ac:dyDescent="0.25">
      <c r="I57" t="e">
        <f>IF(Table2[[#This Row],[Likelihood]]="Certain",5,IF(Table2[[#This Row],[Likelihood]]="Very Likely",4,IF(Table2[[#This Row],[Likelihood]]="Likely",3,IF(Table2[[#This Row],[Likelihood]]="Unlikely",2,IF(Table2[[#This Row],[Likelihood]]="Very Unlikely",1,0)))))</f>
        <v>#VALUE!</v>
      </c>
      <c r="J57" t="e">
        <f>IF(Table2[[#This Row],[Severity]]="Death",5,IF(Table2[[#This Row],[Severity]]="Major Injury/Long Term Absence",4,IF(Table2[[#This Row],[Severity]]="Reportable Condition",3,IF(Table2[[#This Row],[Severity]]="Injury and up to 3 days off",2,IF(Table2[[#This Row],[Severity]]="Minor Injury, No time off",1,0)))))</f>
        <v>#VALUE!</v>
      </c>
      <c r="K57" t="e">
        <f t="shared" si="4"/>
        <v>#VALUE!</v>
      </c>
    </row>
    <row r="58" spans="9:11" x14ac:dyDescent="0.25">
      <c r="I58" t="e">
        <f>IF(Table2[[#This Row],[Likelihood]]="Certain",5,IF(Table2[[#This Row],[Likelihood]]="Very Likely",4,IF(Table2[[#This Row],[Likelihood]]="Likely",3,IF(Table2[[#This Row],[Likelihood]]="Unlikely",2,IF(Table2[[#This Row],[Likelihood]]="Very Unlikely",1,0)))))</f>
        <v>#VALUE!</v>
      </c>
      <c r="J58" t="e">
        <f>IF(Table2[[#This Row],[Severity]]="Death",5,IF(Table2[[#This Row],[Severity]]="Major Injury/Long Term Absence",4,IF(Table2[[#This Row],[Severity]]="Reportable Condition",3,IF(Table2[[#This Row],[Severity]]="Injury and up to 3 days off",2,IF(Table2[[#This Row],[Severity]]="Minor Injury, No time off",1,0)))))</f>
        <v>#VALUE!</v>
      </c>
      <c r="K58" t="e">
        <f t="shared" si="4"/>
        <v>#VALUE!</v>
      </c>
    </row>
    <row r="59" spans="9:11" x14ac:dyDescent="0.25">
      <c r="I59" t="e">
        <f>IF(Table2[[#This Row],[Likelihood]]="Certain",5,IF(Table2[[#This Row],[Likelihood]]="Very Likely",4,IF(Table2[[#This Row],[Likelihood]]="Likely",3,IF(Table2[[#This Row],[Likelihood]]="Unlikely",2,IF(Table2[[#This Row],[Likelihood]]="Very Unlikely",1,0)))))</f>
        <v>#VALUE!</v>
      </c>
      <c r="J59" t="e">
        <f>IF(Table2[[#This Row],[Severity]]="Death",5,IF(Table2[[#This Row],[Severity]]="Major Injury/Long Term Absence",4,IF(Table2[[#This Row],[Severity]]="Reportable Condition",3,IF(Table2[[#This Row],[Severity]]="Injury and up to 3 days off",2,IF(Table2[[#This Row],[Severity]]="Minor Injury, No time off",1,0)))))</f>
        <v>#VALUE!</v>
      </c>
      <c r="K59" t="e">
        <f t="shared" si="4"/>
        <v>#VALUE!</v>
      </c>
    </row>
    <row r="60" spans="9:11" x14ac:dyDescent="0.25">
      <c r="I60" t="e">
        <f>IF(Table2[[#This Row],[Likelihood]]="Certain",5,IF(Table2[[#This Row],[Likelihood]]="Very Likely",4,IF(Table2[[#This Row],[Likelihood]]="Likely",3,IF(Table2[[#This Row],[Likelihood]]="Unlikely",2,IF(Table2[[#This Row],[Likelihood]]="Very Unlikely",1,0)))))</f>
        <v>#VALUE!</v>
      </c>
      <c r="J60" t="e">
        <f>IF(Table2[[#This Row],[Severity]]="Death",5,IF(Table2[[#This Row],[Severity]]="Major Injury/Long Term Absence",4,IF(Table2[[#This Row],[Severity]]="Reportable Condition",3,IF(Table2[[#This Row],[Severity]]="Injury and up to 3 days off",2,IF(Table2[[#This Row],[Severity]]="Minor Injury, No time off",1,0)))))</f>
        <v>#VALUE!</v>
      </c>
      <c r="K60" t="e">
        <f t="shared" si="4"/>
        <v>#VALUE!</v>
      </c>
    </row>
    <row r="61" spans="9:11" x14ac:dyDescent="0.25">
      <c r="I61" t="e">
        <f>IF(Table2[[#This Row],[Likelihood]]="Certain",5,IF(Table2[[#This Row],[Likelihood]]="Very Likely",4,IF(Table2[[#This Row],[Likelihood]]="Likely",3,IF(Table2[[#This Row],[Likelihood]]="Unlikely",2,IF(Table2[[#This Row],[Likelihood]]="Very Unlikely",1,0)))))</f>
        <v>#VALUE!</v>
      </c>
      <c r="J61" t="e">
        <f>IF(Table2[[#This Row],[Severity]]="Death",5,IF(Table2[[#This Row],[Severity]]="Major Injury/Long Term Absence",4,IF(Table2[[#This Row],[Severity]]="Reportable Condition",3,IF(Table2[[#This Row],[Severity]]="Injury and up to 3 days off",2,IF(Table2[[#This Row],[Severity]]="Minor Injury, No time off",1,0)))))</f>
        <v>#VALUE!</v>
      </c>
      <c r="K61" t="e">
        <f t="shared" si="4"/>
        <v>#VALUE!</v>
      </c>
    </row>
    <row r="62" spans="9:11" x14ac:dyDescent="0.25">
      <c r="I62" t="e">
        <f>IF(Table2[[#This Row],[Likelihood]]="Certain",5,IF(Table2[[#This Row],[Likelihood]]="Very Likely",4,IF(Table2[[#This Row],[Likelihood]]="Likely",3,IF(Table2[[#This Row],[Likelihood]]="Unlikely",2,IF(Table2[[#This Row],[Likelihood]]="Very Unlikely",1,0)))))</f>
        <v>#VALUE!</v>
      </c>
      <c r="J62" t="e">
        <f>IF(Table2[[#This Row],[Severity]]="Death",5,IF(Table2[[#This Row],[Severity]]="Major Injury/Long Term Absence",4,IF(Table2[[#This Row],[Severity]]="Reportable Condition",3,IF(Table2[[#This Row],[Severity]]="Injury and up to 3 days off",2,IF(Table2[[#This Row],[Severity]]="Minor Injury, No time off",1,0)))))</f>
        <v>#VALUE!</v>
      </c>
      <c r="K62" t="e">
        <f t="shared" si="4"/>
        <v>#VALUE!</v>
      </c>
    </row>
    <row r="63" spans="9:11" x14ac:dyDescent="0.25">
      <c r="I63" t="e">
        <f>IF(Table2[[#This Row],[Likelihood]]="Certain",5,IF(Table2[[#This Row],[Likelihood]]="Very Likely",4,IF(Table2[[#This Row],[Likelihood]]="Likely",3,IF(Table2[[#This Row],[Likelihood]]="Unlikely",2,IF(Table2[[#This Row],[Likelihood]]="Very Unlikely",1,0)))))</f>
        <v>#VALUE!</v>
      </c>
      <c r="J63" t="e">
        <f>IF(Table2[[#This Row],[Severity]]="Death",5,IF(Table2[[#This Row],[Severity]]="Major Injury/Long Term Absence",4,IF(Table2[[#This Row],[Severity]]="Reportable Condition",3,IF(Table2[[#This Row],[Severity]]="Injury and up to 3 days off",2,IF(Table2[[#This Row],[Severity]]="Minor Injury, No time off",1,0)))))</f>
        <v>#VALUE!</v>
      </c>
      <c r="K63" t="e">
        <f t="shared" si="4"/>
        <v>#VALUE!</v>
      </c>
    </row>
    <row r="64" spans="9:11" x14ac:dyDescent="0.25">
      <c r="I64" t="e">
        <f>IF(Table2[[#This Row],[Likelihood]]="Certain",5,IF(Table2[[#This Row],[Likelihood]]="Very Likely",4,IF(Table2[[#This Row],[Likelihood]]="Likely",3,IF(Table2[[#This Row],[Likelihood]]="Unlikely",2,IF(Table2[[#This Row],[Likelihood]]="Very Unlikely",1,0)))))</f>
        <v>#VALUE!</v>
      </c>
      <c r="J64" t="e">
        <f>IF(Table2[[#This Row],[Severity]]="Death",5,IF(Table2[[#This Row],[Severity]]="Major Injury/Long Term Absence",4,IF(Table2[[#This Row],[Severity]]="Reportable Condition",3,IF(Table2[[#This Row],[Severity]]="Injury and up to 3 days off",2,IF(Table2[[#This Row],[Severity]]="Minor Injury, No time off",1,0)))))</f>
        <v>#VALUE!</v>
      </c>
      <c r="K64" t="e">
        <f t="shared" si="4"/>
        <v>#VALUE!</v>
      </c>
    </row>
    <row r="65" spans="9:11" x14ac:dyDescent="0.25">
      <c r="I65" t="e">
        <f>IF(Table2[[#This Row],[Likelihood]]="Certain",5,IF(Table2[[#This Row],[Likelihood]]="Very Likely",4,IF(Table2[[#This Row],[Likelihood]]="Likely",3,IF(Table2[[#This Row],[Likelihood]]="Unlikely",2,IF(Table2[[#This Row],[Likelihood]]="Very Unlikely",1,0)))))</f>
        <v>#VALUE!</v>
      </c>
      <c r="J65" t="e">
        <f>IF(Table2[[#This Row],[Severity]]="Death",5,IF(Table2[[#This Row],[Severity]]="Major Injury/Long Term Absence",4,IF(Table2[[#This Row],[Severity]]="Reportable Condition",3,IF(Table2[[#This Row],[Severity]]="Injury and up to 3 days off",2,IF(Table2[[#This Row],[Severity]]="Minor Injury, No time off",1,0)))))</f>
        <v>#VALUE!</v>
      </c>
      <c r="K65" t="e">
        <f t="shared" si="4"/>
        <v>#VALUE!</v>
      </c>
    </row>
    <row r="66" spans="9:11" x14ac:dyDescent="0.25">
      <c r="I66" t="e">
        <f>IF(Table2[[#This Row],[Likelihood]]="Certain",5,IF(Table2[[#This Row],[Likelihood]]="Very Likely",4,IF(Table2[[#This Row],[Likelihood]]="Likely",3,IF(Table2[[#This Row],[Likelihood]]="Unlikely",2,IF(Table2[[#This Row],[Likelihood]]="Very Unlikely",1,0)))))</f>
        <v>#VALUE!</v>
      </c>
      <c r="J66" t="e">
        <f>IF(Table2[[#This Row],[Severity]]="Death",5,IF(Table2[[#This Row],[Severity]]="Major Injury/Long Term Absence",4,IF(Table2[[#This Row],[Severity]]="Reportable Condition",3,IF(Table2[[#This Row],[Severity]]="Injury and up to 3 days off",2,IF(Table2[[#This Row],[Severity]]="Minor Injury, No time off",1,0)))))</f>
        <v>#VALUE!</v>
      </c>
      <c r="K66" t="e">
        <f t="shared" si="4"/>
        <v>#VALUE!</v>
      </c>
    </row>
    <row r="67" spans="9:11" x14ac:dyDescent="0.25">
      <c r="I67" t="e">
        <f>IF(Table2[[#This Row],[Likelihood]]="Certain",5,IF(Table2[[#This Row],[Likelihood]]="Very Likely",4,IF(Table2[[#This Row],[Likelihood]]="Likely",3,IF(Table2[[#This Row],[Likelihood]]="Unlikely",2,IF(Table2[[#This Row],[Likelihood]]="Very Unlikely",1,0)))))</f>
        <v>#VALUE!</v>
      </c>
      <c r="J67" t="e">
        <f>IF(Table2[[#This Row],[Severity]]="Death",5,IF(Table2[[#This Row],[Severity]]="Major Injury/Long Term Absence",4,IF(Table2[[#This Row],[Severity]]="Reportable Condition",3,IF(Table2[[#This Row],[Severity]]="Injury and up to 3 days off",2,IF(Table2[[#This Row],[Severity]]="Minor Injury, No time off",1,0)))))</f>
        <v>#VALUE!</v>
      </c>
      <c r="K67" t="e">
        <f t="shared" si="4"/>
        <v>#VALUE!</v>
      </c>
    </row>
    <row r="68" spans="9:11" x14ac:dyDescent="0.25">
      <c r="I68" t="e">
        <f>IF(Table2[[#This Row],[Likelihood]]="Certain",5,IF(Table2[[#This Row],[Likelihood]]="Very Likely",4,IF(Table2[[#This Row],[Likelihood]]="Likely",3,IF(Table2[[#This Row],[Likelihood]]="Unlikely",2,IF(Table2[[#This Row],[Likelihood]]="Very Unlikely",1,0)))))</f>
        <v>#VALUE!</v>
      </c>
      <c r="J68" t="e">
        <f>IF(Table2[[#This Row],[Severity]]="Death",5,IF(Table2[[#This Row],[Severity]]="Major Injury/Long Term Absence",4,IF(Table2[[#This Row],[Severity]]="Reportable Condition",3,IF(Table2[[#This Row],[Severity]]="Injury and up to 3 days off",2,IF(Table2[[#This Row],[Severity]]="Minor Injury, No time off",1,0)))))</f>
        <v>#VALUE!</v>
      </c>
      <c r="K68" t="e">
        <f t="shared" si="4"/>
        <v>#VALUE!</v>
      </c>
    </row>
    <row r="69" spans="9:11" x14ac:dyDescent="0.25">
      <c r="I69" t="e">
        <f>IF(Table2[[#This Row],[Likelihood]]="Certain",5,IF(Table2[[#This Row],[Likelihood]]="Very Likely",4,IF(Table2[[#This Row],[Likelihood]]="Likely",3,IF(Table2[[#This Row],[Likelihood]]="Unlikely",2,IF(Table2[[#This Row],[Likelihood]]="Very Unlikely",1,0)))))</f>
        <v>#VALUE!</v>
      </c>
      <c r="J69" t="e">
        <f>IF(Table2[[#This Row],[Severity]]="Death",5,IF(Table2[[#This Row],[Severity]]="Major Injury/Long Term Absence",4,IF(Table2[[#This Row],[Severity]]="Reportable Condition",3,IF(Table2[[#This Row],[Severity]]="Injury and up to 3 days off",2,IF(Table2[[#This Row],[Severity]]="Minor Injury, No time off",1,0)))))</f>
        <v>#VALUE!</v>
      </c>
      <c r="K69" t="e">
        <f t="shared" si="4"/>
        <v>#VALUE!</v>
      </c>
    </row>
    <row r="70" spans="9:11" x14ac:dyDescent="0.25">
      <c r="I70" t="e">
        <f>IF(Table2[[#This Row],[Likelihood]]="Certain",5,IF(Table2[[#This Row],[Likelihood]]="Very Likely",4,IF(Table2[[#This Row],[Likelihood]]="Likely",3,IF(Table2[[#This Row],[Likelihood]]="Unlikely",2,IF(Table2[[#This Row],[Likelihood]]="Very Unlikely",1,0)))))</f>
        <v>#VALUE!</v>
      </c>
      <c r="J70" t="e">
        <f>IF(Table2[[#This Row],[Severity]]="Death",5,IF(Table2[[#This Row],[Severity]]="Major Injury/Long Term Absence",4,IF(Table2[[#This Row],[Severity]]="Reportable Condition",3,IF(Table2[[#This Row],[Severity]]="Injury and up to 3 days off",2,IF(Table2[[#This Row],[Severity]]="Minor Injury, No time off",1,0)))))</f>
        <v>#VALUE!</v>
      </c>
      <c r="K70" t="e">
        <f t="shared" si="4"/>
        <v>#VALUE!</v>
      </c>
    </row>
    <row r="71" spans="9:11" x14ac:dyDescent="0.25">
      <c r="I71" t="e">
        <f>IF(Table2[[#This Row],[Likelihood]]="Certain",5,IF(Table2[[#This Row],[Likelihood]]="Very Likely",4,IF(Table2[[#This Row],[Likelihood]]="Likely",3,IF(Table2[[#This Row],[Likelihood]]="Unlikely",2,IF(Table2[[#This Row],[Likelihood]]="Very Unlikely",1,0)))))</f>
        <v>#VALUE!</v>
      </c>
      <c r="J71" t="e">
        <f>IF(Table2[[#This Row],[Severity]]="Death",5,IF(Table2[[#This Row],[Severity]]="Major Injury/Long Term Absence",4,IF(Table2[[#This Row],[Severity]]="Reportable Condition",3,IF(Table2[[#This Row],[Severity]]="Injury and up to 3 days off",2,IF(Table2[[#This Row],[Severity]]="Minor Injury, No time off",1,0)))))</f>
        <v>#VALUE!</v>
      </c>
      <c r="K71" t="e">
        <f t="shared" si="4"/>
        <v>#VALUE!</v>
      </c>
    </row>
    <row r="72" spans="9:11" x14ac:dyDescent="0.25">
      <c r="I72" t="e">
        <f>IF(Table2[[#This Row],[Likelihood]]="Certain",5,IF(Table2[[#This Row],[Likelihood]]="Very Likely",4,IF(Table2[[#This Row],[Likelihood]]="Likely",3,IF(Table2[[#This Row],[Likelihood]]="Unlikely",2,IF(Table2[[#This Row],[Likelihood]]="Very Unlikely",1,0)))))</f>
        <v>#VALUE!</v>
      </c>
      <c r="J72" t="e">
        <f>IF(Table2[[#This Row],[Severity]]="Death",5,IF(Table2[[#This Row],[Severity]]="Major Injury/Long Term Absence",4,IF(Table2[[#This Row],[Severity]]="Reportable Condition",3,IF(Table2[[#This Row],[Severity]]="Injury and up to 3 days off",2,IF(Table2[[#This Row],[Severity]]="Minor Injury, No time off",1,0)))))</f>
        <v>#VALUE!</v>
      </c>
      <c r="K72" t="e">
        <f t="shared" ref="K72:K127" si="5">I72*J72</f>
        <v>#VALUE!</v>
      </c>
    </row>
    <row r="73" spans="9:11" x14ac:dyDescent="0.25">
      <c r="I73" t="e">
        <f>IF(Table2[[#This Row],[Likelihood]]="Certain",5,IF(Table2[[#This Row],[Likelihood]]="Very Likely",4,IF(Table2[[#This Row],[Likelihood]]="Likely",3,IF(Table2[[#This Row],[Likelihood]]="Unlikely",2,IF(Table2[[#This Row],[Likelihood]]="Very Unlikely",1,0)))))</f>
        <v>#VALUE!</v>
      </c>
      <c r="J73" t="e">
        <f>IF(Table2[[#This Row],[Severity]]="Death",5,IF(Table2[[#This Row],[Severity]]="Major Injury/Long Term Absence",4,IF(Table2[[#This Row],[Severity]]="Reportable Condition",3,IF(Table2[[#This Row],[Severity]]="Injury and up to 3 days off",2,IF(Table2[[#This Row],[Severity]]="Minor Injury, No time off",1,0)))))</f>
        <v>#VALUE!</v>
      </c>
      <c r="K73" t="e">
        <f t="shared" si="5"/>
        <v>#VALUE!</v>
      </c>
    </row>
    <row r="74" spans="9:11" x14ac:dyDescent="0.25">
      <c r="I74" t="e">
        <f>IF(Table2[[#This Row],[Likelihood]]="Certain",5,IF(Table2[[#This Row],[Likelihood]]="Very Likely",4,IF(Table2[[#This Row],[Likelihood]]="Likely",3,IF(Table2[[#This Row],[Likelihood]]="Unlikely",2,IF(Table2[[#This Row],[Likelihood]]="Very Unlikely",1,0)))))</f>
        <v>#VALUE!</v>
      </c>
      <c r="J74" t="e">
        <f>IF(Table2[[#This Row],[Severity]]="Death",5,IF(Table2[[#This Row],[Severity]]="Major Injury/Long Term Absence",4,IF(Table2[[#This Row],[Severity]]="Reportable Condition",3,IF(Table2[[#This Row],[Severity]]="Injury and up to 3 days off",2,IF(Table2[[#This Row],[Severity]]="Minor Injury, No time off",1,0)))))</f>
        <v>#VALUE!</v>
      </c>
      <c r="K74" t="e">
        <f t="shared" si="5"/>
        <v>#VALUE!</v>
      </c>
    </row>
    <row r="75" spans="9:11" x14ac:dyDescent="0.25">
      <c r="I75" t="e">
        <f>IF(Table2[[#This Row],[Likelihood]]="Certain",5,IF(Table2[[#This Row],[Likelihood]]="Very Likely",4,IF(Table2[[#This Row],[Likelihood]]="Likely",3,IF(Table2[[#This Row],[Likelihood]]="Unlikely",2,IF(Table2[[#This Row],[Likelihood]]="Very Unlikely",1,0)))))</f>
        <v>#VALUE!</v>
      </c>
      <c r="J75" t="e">
        <f>IF(Table2[[#This Row],[Severity]]="Death",5,IF(Table2[[#This Row],[Severity]]="Major Injury/Long Term Absence",4,IF(Table2[[#This Row],[Severity]]="Reportable Condition",3,IF(Table2[[#This Row],[Severity]]="Injury and up to 3 days off",2,IF(Table2[[#This Row],[Severity]]="Minor Injury, No time off",1,0)))))</f>
        <v>#VALUE!</v>
      </c>
      <c r="K75" t="e">
        <f t="shared" si="5"/>
        <v>#VALUE!</v>
      </c>
    </row>
    <row r="76" spans="9:11" x14ac:dyDescent="0.25">
      <c r="I76" t="e">
        <f>IF(Table2[[#This Row],[Likelihood]]="Certain",5,IF(Table2[[#This Row],[Likelihood]]="Very Likely",4,IF(Table2[[#This Row],[Likelihood]]="Likely",3,IF(Table2[[#This Row],[Likelihood]]="Unlikely",2,IF(Table2[[#This Row],[Likelihood]]="Very Unlikely",1,0)))))</f>
        <v>#VALUE!</v>
      </c>
      <c r="J76" t="e">
        <f>IF(Table2[[#This Row],[Severity]]="Death",5,IF(Table2[[#This Row],[Severity]]="Major Injury/Long Term Absence",4,IF(Table2[[#This Row],[Severity]]="Reportable Condition",3,IF(Table2[[#This Row],[Severity]]="Injury and up to 3 days off",2,IF(Table2[[#This Row],[Severity]]="Minor Injury, No time off",1,0)))))</f>
        <v>#VALUE!</v>
      </c>
      <c r="K76" t="e">
        <f t="shared" si="5"/>
        <v>#VALUE!</v>
      </c>
    </row>
    <row r="77" spans="9:11" x14ac:dyDescent="0.25">
      <c r="I77" t="e">
        <f>IF(Table2[[#This Row],[Likelihood]]="Certain",5,IF(Table2[[#This Row],[Likelihood]]="Very Likely",4,IF(Table2[[#This Row],[Likelihood]]="Likely",3,IF(Table2[[#This Row],[Likelihood]]="Unlikely",2,IF(Table2[[#This Row],[Likelihood]]="Very Unlikely",1,0)))))</f>
        <v>#VALUE!</v>
      </c>
      <c r="J77" t="e">
        <f>IF(Table2[[#This Row],[Severity]]="Death",5,IF(Table2[[#This Row],[Severity]]="Major Injury/Long Term Absence",4,IF(Table2[[#This Row],[Severity]]="Reportable Condition",3,IF(Table2[[#This Row],[Severity]]="Injury and up to 3 days off",2,IF(Table2[[#This Row],[Severity]]="Minor Injury, No time off",1,0)))))</f>
        <v>#VALUE!</v>
      </c>
      <c r="K77" t="e">
        <f t="shared" si="5"/>
        <v>#VALUE!</v>
      </c>
    </row>
    <row r="78" spans="9:11" x14ac:dyDescent="0.25">
      <c r="I78" t="e">
        <f>IF(Table2[[#This Row],[Likelihood]]="Certain",5,IF(Table2[[#This Row],[Likelihood]]="Very Likely",4,IF(Table2[[#This Row],[Likelihood]]="Likely",3,IF(Table2[[#This Row],[Likelihood]]="Unlikely",2,IF(Table2[[#This Row],[Likelihood]]="Very Unlikely",1,0)))))</f>
        <v>#VALUE!</v>
      </c>
      <c r="J78" t="e">
        <f>IF(Table2[[#This Row],[Severity]]="Death",5,IF(Table2[[#This Row],[Severity]]="Major Injury/Long Term Absence",4,IF(Table2[[#This Row],[Severity]]="Reportable Condition",3,IF(Table2[[#This Row],[Severity]]="Injury and up to 3 days off",2,IF(Table2[[#This Row],[Severity]]="Minor Injury, No time off",1,0)))))</f>
        <v>#VALUE!</v>
      </c>
      <c r="K78" t="e">
        <f t="shared" si="5"/>
        <v>#VALUE!</v>
      </c>
    </row>
    <row r="79" spans="9:11" x14ac:dyDescent="0.25">
      <c r="I79" t="e">
        <f>IF(Table2[[#This Row],[Likelihood]]="Certain",5,IF(Table2[[#This Row],[Likelihood]]="Very Likely",4,IF(Table2[[#This Row],[Likelihood]]="Likely",3,IF(Table2[[#This Row],[Likelihood]]="Unlikely",2,IF(Table2[[#This Row],[Likelihood]]="Very Unlikely",1,0)))))</f>
        <v>#VALUE!</v>
      </c>
      <c r="J79" t="e">
        <f>IF(Table2[[#This Row],[Severity]]="Death",5,IF(Table2[[#This Row],[Severity]]="Major Injury/Long Term Absence",4,IF(Table2[[#This Row],[Severity]]="Reportable Condition",3,IF(Table2[[#This Row],[Severity]]="Injury and up to 3 days off",2,IF(Table2[[#This Row],[Severity]]="Minor Injury, No time off",1,0)))))</f>
        <v>#VALUE!</v>
      </c>
      <c r="K79" t="e">
        <f t="shared" si="5"/>
        <v>#VALUE!</v>
      </c>
    </row>
    <row r="80" spans="9:11" x14ac:dyDescent="0.25">
      <c r="I80" t="e">
        <f>IF(Table2[[#This Row],[Likelihood]]="Certain",5,IF(Table2[[#This Row],[Likelihood]]="Very Likely",4,IF(Table2[[#This Row],[Likelihood]]="Likely",3,IF(Table2[[#This Row],[Likelihood]]="Unlikely",2,IF(Table2[[#This Row],[Likelihood]]="Very Unlikely",1,0)))))</f>
        <v>#VALUE!</v>
      </c>
      <c r="J80" t="e">
        <f>IF(Table2[[#This Row],[Severity]]="Death",5,IF(Table2[[#This Row],[Severity]]="Major Injury/Long Term Absence",4,IF(Table2[[#This Row],[Severity]]="Reportable Condition",3,IF(Table2[[#This Row],[Severity]]="Injury and up to 3 days off",2,IF(Table2[[#This Row],[Severity]]="Minor Injury, No time off",1,0)))))</f>
        <v>#VALUE!</v>
      </c>
      <c r="K80" t="e">
        <f t="shared" si="5"/>
        <v>#VALUE!</v>
      </c>
    </row>
    <row r="81" spans="9:11" x14ac:dyDescent="0.25">
      <c r="I81" t="e">
        <f>IF(Table2[[#This Row],[Likelihood]]="Certain",5,IF(Table2[[#This Row],[Likelihood]]="Very Likely",4,IF(Table2[[#This Row],[Likelihood]]="Likely",3,IF(Table2[[#This Row],[Likelihood]]="Unlikely",2,IF(Table2[[#This Row],[Likelihood]]="Very Unlikely",1,0)))))</f>
        <v>#VALUE!</v>
      </c>
      <c r="J81" t="e">
        <f>IF(Table2[[#This Row],[Severity]]="Death",5,IF(Table2[[#This Row],[Severity]]="Major Injury/Long Term Absence",4,IF(Table2[[#This Row],[Severity]]="Reportable Condition",3,IF(Table2[[#This Row],[Severity]]="Injury and up to 3 days off",2,IF(Table2[[#This Row],[Severity]]="Minor Injury, No time off",1,0)))))</f>
        <v>#VALUE!</v>
      </c>
      <c r="K81" t="e">
        <f t="shared" si="5"/>
        <v>#VALUE!</v>
      </c>
    </row>
    <row r="82" spans="9:11" x14ac:dyDescent="0.25">
      <c r="I82" t="e">
        <f>IF(Table2[[#This Row],[Likelihood]]="Certain",5,IF(Table2[[#This Row],[Likelihood]]="Very Likely",4,IF(Table2[[#This Row],[Likelihood]]="Likely",3,IF(Table2[[#This Row],[Likelihood]]="Unlikely",2,IF(Table2[[#This Row],[Likelihood]]="Very Unlikely",1,0)))))</f>
        <v>#VALUE!</v>
      </c>
      <c r="J82" t="e">
        <f>IF(Table2[[#This Row],[Severity]]="Death",5,IF(Table2[[#This Row],[Severity]]="Major Injury/Long Term Absence",4,IF(Table2[[#This Row],[Severity]]="Reportable Condition",3,IF(Table2[[#This Row],[Severity]]="Injury and up to 3 days off",2,IF(Table2[[#This Row],[Severity]]="Minor Injury, No time off",1,0)))))</f>
        <v>#VALUE!</v>
      </c>
      <c r="K82" t="e">
        <f t="shared" si="5"/>
        <v>#VALUE!</v>
      </c>
    </row>
    <row r="83" spans="9:11" x14ac:dyDescent="0.25">
      <c r="I83" t="e">
        <f>IF(Table2[[#This Row],[Likelihood]]="Certain",5,IF(Table2[[#This Row],[Likelihood]]="Very Likely",4,IF(Table2[[#This Row],[Likelihood]]="Likely",3,IF(Table2[[#This Row],[Likelihood]]="Unlikely",2,IF(Table2[[#This Row],[Likelihood]]="Very Unlikely",1,0)))))</f>
        <v>#VALUE!</v>
      </c>
      <c r="J83" t="e">
        <f>IF(Table2[[#This Row],[Severity]]="Death",5,IF(Table2[[#This Row],[Severity]]="Major Injury/Long Term Absence",4,IF(Table2[[#This Row],[Severity]]="Reportable Condition",3,IF(Table2[[#This Row],[Severity]]="Injury and up to 3 days off",2,IF(Table2[[#This Row],[Severity]]="Minor Injury, No time off",1,0)))))</f>
        <v>#VALUE!</v>
      </c>
      <c r="K83" t="e">
        <f t="shared" si="5"/>
        <v>#VALUE!</v>
      </c>
    </row>
    <row r="84" spans="9:11" x14ac:dyDescent="0.25">
      <c r="I84" t="e">
        <f>IF(Table2[[#This Row],[Likelihood]]="Certain",5,IF(Table2[[#This Row],[Likelihood]]="Very Likely",4,IF(Table2[[#This Row],[Likelihood]]="Likely",3,IF(Table2[[#This Row],[Likelihood]]="Unlikely",2,IF(Table2[[#This Row],[Likelihood]]="Very Unlikely",1,0)))))</f>
        <v>#VALUE!</v>
      </c>
      <c r="J84" t="e">
        <f>IF(Table2[[#This Row],[Severity]]="Death",5,IF(Table2[[#This Row],[Severity]]="Major Injury/Long Term Absence",4,IF(Table2[[#This Row],[Severity]]="Reportable Condition",3,IF(Table2[[#This Row],[Severity]]="Injury and up to 3 days off",2,IF(Table2[[#This Row],[Severity]]="Minor Injury, No time off",1,0)))))</f>
        <v>#VALUE!</v>
      </c>
      <c r="K84" t="e">
        <f t="shared" si="5"/>
        <v>#VALUE!</v>
      </c>
    </row>
    <row r="85" spans="9:11" x14ac:dyDescent="0.25">
      <c r="I85" t="e">
        <f>IF(Table2[[#This Row],[Likelihood]]="Certain",5,IF(Table2[[#This Row],[Likelihood]]="Very Likely",4,IF(Table2[[#This Row],[Likelihood]]="Likely",3,IF(Table2[[#This Row],[Likelihood]]="Unlikely",2,IF(Table2[[#This Row],[Likelihood]]="Very Unlikely",1,0)))))</f>
        <v>#VALUE!</v>
      </c>
      <c r="J85" t="e">
        <f>IF(Table2[[#This Row],[Severity]]="Death",5,IF(Table2[[#This Row],[Severity]]="Major Injury/Long Term Absence",4,IF(Table2[[#This Row],[Severity]]="Reportable Condition",3,IF(Table2[[#This Row],[Severity]]="Injury and up to 3 days off",2,IF(Table2[[#This Row],[Severity]]="Minor Injury, No time off",1,0)))))</f>
        <v>#VALUE!</v>
      </c>
      <c r="K85" t="e">
        <f t="shared" si="5"/>
        <v>#VALUE!</v>
      </c>
    </row>
    <row r="86" spans="9:11" x14ac:dyDescent="0.25">
      <c r="I86" t="e">
        <f>IF(Table2[[#This Row],[Likelihood]]="Certain",5,IF(Table2[[#This Row],[Likelihood]]="Very Likely",4,IF(Table2[[#This Row],[Likelihood]]="Likely",3,IF(Table2[[#This Row],[Likelihood]]="Unlikely",2,IF(Table2[[#This Row],[Likelihood]]="Very Unlikely",1,0)))))</f>
        <v>#VALUE!</v>
      </c>
      <c r="J86" t="e">
        <f>IF(Table2[[#This Row],[Severity]]="Death",5,IF(Table2[[#This Row],[Severity]]="Major Injury/Long Term Absence",4,IF(Table2[[#This Row],[Severity]]="Reportable Condition",3,IF(Table2[[#This Row],[Severity]]="Injury and up to 3 days off",2,IF(Table2[[#This Row],[Severity]]="Minor Injury, No time off",1,0)))))</f>
        <v>#VALUE!</v>
      </c>
      <c r="K86" t="e">
        <f t="shared" si="5"/>
        <v>#VALUE!</v>
      </c>
    </row>
    <row r="87" spans="9:11" x14ac:dyDescent="0.25">
      <c r="I87" t="e">
        <f>IF(Table2[[#This Row],[Likelihood]]="Certain",5,IF(Table2[[#This Row],[Likelihood]]="Very Likely",4,IF(Table2[[#This Row],[Likelihood]]="Likely",3,IF(Table2[[#This Row],[Likelihood]]="Unlikely",2,IF(Table2[[#This Row],[Likelihood]]="Very Unlikely",1,0)))))</f>
        <v>#VALUE!</v>
      </c>
      <c r="J87" t="e">
        <f>IF(Table2[[#This Row],[Severity]]="Death",5,IF(Table2[[#This Row],[Severity]]="Major Injury/Long Term Absence",4,IF(Table2[[#This Row],[Severity]]="Reportable Condition",3,IF(Table2[[#This Row],[Severity]]="Injury and up to 3 days off",2,IF(Table2[[#This Row],[Severity]]="Minor Injury, No time off",1,0)))))</f>
        <v>#VALUE!</v>
      </c>
      <c r="K87" t="e">
        <f t="shared" si="5"/>
        <v>#VALUE!</v>
      </c>
    </row>
    <row r="88" spans="9:11" x14ac:dyDescent="0.25">
      <c r="I88" t="e">
        <f>IF(Table2[[#This Row],[Likelihood]]="Certain",5,IF(Table2[[#This Row],[Likelihood]]="Very Likely",4,IF(Table2[[#This Row],[Likelihood]]="Likely",3,IF(Table2[[#This Row],[Likelihood]]="Unlikely",2,IF(Table2[[#This Row],[Likelihood]]="Very Unlikely",1,0)))))</f>
        <v>#VALUE!</v>
      </c>
      <c r="J88" t="e">
        <f>IF(Table2[[#This Row],[Severity]]="Death",5,IF(Table2[[#This Row],[Severity]]="Major Injury/Long Term Absence",4,IF(Table2[[#This Row],[Severity]]="Reportable Condition",3,IF(Table2[[#This Row],[Severity]]="Injury and up to 3 days off",2,IF(Table2[[#This Row],[Severity]]="Minor Injury, No time off",1,0)))))</f>
        <v>#VALUE!</v>
      </c>
      <c r="K88" t="e">
        <f t="shared" si="5"/>
        <v>#VALUE!</v>
      </c>
    </row>
    <row r="89" spans="9:11" x14ac:dyDescent="0.25">
      <c r="I89" t="e">
        <f>IF(Table2[[#This Row],[Likelihood]]="Certain",5,IF(Table2[[#This Row],[Likelihood]]="Very Likely",4,IF(Table2[[#This Row],[Likelihood]]="Likely",3,IF(Table2[[#This Row],[Likelihood]]="Unlikely",2,IF(Table2[[#This Row],[Likelihood]]="Very Unlikely",1,0)))))</f>
        <v>#VALUE!</v>
      </c>
      <c r="J89" t="e">
        <f>IF(Table2[[#This Row],[Severity]]="Death",5,IF(Table2[[#This Row],[Severity]]="Major Injury/Long Term Absence",4,IF(Table2[[#This Row],[Severity]]="Reportable Condition",3,IF(Table2[[#This Row],[Severity]]="Injury and up to 3 days off",2,IF(Table2[[#This Row],[Severity]]="Minor Injury, No time off",1,0)))))</f>
        <v>#VALUE!</v>
      </c>
      <c r="K89" t="e">
        <f t="shared" si="5"/>
        <v>#VALUE!</v>
      </c>
    </row>
    <row r="90" spans="9:11" x14ac:dyDescent="0.25">
      <c r="I90" t="e">
        <f>IF(Table2[[#This Row],[Likelihood]]="Certain",5,IF(Table2[[#This Row],[Likelihood]]="Very Likely",4,IF(Table2[[#This Row],[Likelihood]]="Likely",3,IF(Table2[[#This Row],[Likelihood]]="Unlikely",2,IF(Table2[[#This Row],[Likelihood]]="Very Unlikely",1,0)))))</f>
        <v>#VALUE!</v>
      </c>
      <c r="J90" t="e">
        <f>IF(Table2[[#This Row],[Severity]]="Death",5,IF(Table2[[#This Row],[Severity]]="Major Injury/Long Term Absence",4,IF(Table2[[#This Row],[Severity]]="Reportable Condition",3,IF(Table2[[#This Row],[Severity]]="Injury and up to 3 days off",2,IF(Table2[[#This Row],[Severity]]="Minor Injury, No time off",1,0)))))</f>
        <v>#VALUE!</v>
      </c>
      <c r="K90" t="e">
        <f t="shared" si="5"/>
        <v>#VALUE!</v>
      </c>
    </row>
    <row r="91" spans="9:11" x14ac:dyDescent="0.25">
      <c r="I91" t="e">
        <f>IF(Table2[[#This Row],[Likelihood]]="Certain",5,IF(Table2[[#This Row],[Likelihood]]="Very Likely",4,IF(Table2[[#This Row],[Likelihood]]="Likely",3,IF(Table2[[#This Row],[Likelihood]]="Unlikely",2,IF(Table2[[#This Row],[Likelihood]]="Very Unlikely",1,0)))))</f>
        <v>#VALUE!</v>
      </c>
      <c r="J91" t="e">
        <f>IF(Table2[[#This Row],[Severity]]="Death",5,IF(Table2[[#This Row],[Severity]]="Major Injury/Long Term Absence",4,IF(Table2[[#This Row],[Severity]]="Reportable Condition",3,IF(Table2[[#This Row],[Severity]]="Injury and up to 3 days off",2,IF(Table2[[#This Row],[Severity]]="Minor Injury, No time off",1,0)))))</f>
        <v>#VALUE!</v>
      </c>
      <c r="K91" t="e">
        <f t="shared" si="5"/>
        <v>#VALUE!</v>
      </c>
    </row>
    <row r="92" spans="9:11" x14ac:dyDescent="0.25">
      <c r="I92" t="e">
        <f>IF(Table2[[#This Row],[Likelihood]]="Certain",5,IF(Table2[[#This Row],[Likelihood]]="Very Likely",4,IF(Table2[[#This Row],[Likelihood]]="Likely",3,IF(Table2[[#This Row],[Likelihood]]="Unlikely",2,IF(Table2[[#This Row],[Likelihood]]="Very Unlikely",1,0)))))</f>
        <v>#VALUE!</v>
      </c>
      <c r="J92" t="e">
        <f>IF(Table2[[#This Row],[Severity]]="Death",5,IF(Table2[[#This Row],[Severity]]="Major Injury/Long Term Absence",4,IF(Table2[[#This Row],[Severity]]="Reportable Condition",3,IF(Table2[[#This Row],[Severity]]="Injury and up to 3 days off",2,IF(Table2[[#This Row],[Severity]]="Minor Injury, No time off",1,0)))))</f>
        <v>#VALUE!</v>
      </c>
      <c r="K92" t="e">
        <f t="shared" si="5"/>
        <v>#VALUE!</v>
      </c>
    </row>
    <row r="93" spans="9:11" x14ac:dyDescent="0.25">
      <c r="I93" t="e">
        <f>IF(Table2[[#This Row],[Likelihood]]="Certain",5,IF(Table2[[#This Row],[Likelihood]]="Very Likely",4,IF(Table2[[#This Row],[Likelihood]]="Likely",3,IF(Table2[[#This Row],[Likelihood]]="Unlikely",2,IF(Table2[[#This Row],[Likelihood]]="Very Unlikely",1,0)))))</f>
        <v>#VALUE!</v>
      </c>
      <c r="J93" t="e">
        <f>IF(Table2[[#This Row],[Severity]]="Death",5,IF(Table2[[#This Row],[Severity]]="Major Injury/Long Term Absence",4,IF(Table2[[#This Row],[Severity]]="Reportable Condition",3,IF(Table2[[#This Row],[Severity]]="Injury and up to 3 days off",2,IF(Table2[[#This Row],[Severity]]="Minor Injury, No time off",1,0)))))</f>
        <v>#VALUE!</v>
      </c>
      <c r="K93" t="e">
        <f t="shared" si="5"/>
        <v>#VALUE!</v>
      </c>
    </row>
    <row r="94" spans="9:11" x14ac:dyDescent="0.25">
      <c r="I94" t="e">
        <f>IF(Table2[[#This Row],[Likelihood]]="Certain",5,IF(Table2[[#This Row],[Likelihood]]="Very Likely",4,IF(Table2[[#This Row],[Likelihood]]="Likely",3,IF(Table2[[#This Row],[Likelihood]]="Unlikely",2,IF(Table2[[#This Row],[Likelihood]]="Very Unlikely",1,0)))))</f>
        <v>#VALUE!</v>
      </c>
      <c r="J94" t="e">
        <f>IF(Table2[[#This Row],[Severity]]="Death",5,IF(Table2[[#This Row],[Severity]]="Major Injury/Long Term Absence",4,IF(Table2[[#This Row],[Severity]]="Reportable Condition",3,IF(Table2[[#This Row],[Severity]]="Injury and up to 3 days off",2,IF(Table2[[#This Row],[Severity]]="Minor Injury, No time off",1,0)))))</f>
        <v>#VALUE!</v>
      </c>
      <c r="K94" t="e">
        <f t="shared" si="5"/>
        <v>#VALUE!</v>
      </c>
    </row>
    <row r="95" spans="9:11" x14ac:dyDescent="0.25">
      <c r="I95" t="e">
        <f>IF(Table2[[#This Row],[Likelihood]]="Certain",5,IF(Table2[[#This Row],[Likelihood]]="Very Likely",4,IF(Table2[[#This Row],[Likelihood]]="Likely",3,IF(Table2[[#This Row],[Likelihood]]="Unlikely",2,IF(Table2[[#This Row],[Likelihood]]="Very Unlikely",1,0)))))</f>
        <v>#VALUE!</v>
      </c>
      <c r="J95" t="e">
        <f>IF(Table2[[#This Row],[Severity]]="Death",5,IF(Table2[[#This Row],[Severity]]="Major Injury/Long Term Absence",4,IF(Table2[[#This Row],[Severity]]="Reportable Condition",3,IF(Table2[[#This Row],[Severity]]="Injury and up to 3 days off",2,IF(Table2[[#This Row],[Severity]]="Minor Injury, No time off",1,0)))))</f>
        <v>#VALUE!</v>
      </c>
      <c r="K95" t="e">
        <f t="shared" si="5"/>
        <v>#VALUE!</v>
      </c>
    </row>
    <row r="96" spans="9:11" x14ac:dyDescent="0.25">
      <c r="I96" t="e">
        <f>IF(Table2[[#This Row],[Likelihood]]="Certain",5,IF(Table2[[#This Row],[Likelihood]]="Very Likely",4,IF(Table2[[#This Row],[Likelihood]]="Likely",3,IF(Table2[[#This Row],[Likelihood]]="Unlikely",2,IF(Table2[[#This Row],[Likelihood]]="Very Unlikely",1,0)))))</f>
        <v>#VALUE!</v>
      </c>
      <c r="J96" t="e">
        <f>IF(Table2[[#This Row],[Severity]]="Death",5,IF(Table2[[#This Row],[Severity]]="Major Injury/Long Term Absence",4,IF(Table2[[#This Row],[Severity]]="Reportable Condition",3,IF(Table2[[#This Row],[Severity]]="Injury and up to 3 days off",2,IF(Table2[[#This Row],[Severity]]="Minor Injury, No time off",1,0)))))</f>
        <v>#VALUE!</v>
      </c>
      <c r="K96" t="e">
        <f t="shared" si="5"/>
        <v>#VALUE!</v>
      </c>
    </row>
    <row r="97" spans="9:11" x14ac:dyDescent="0.25">
      <c r="I97" t="e">
        <f>IF(Table2[[#This Row],[Likelihood]]="Certain",5,IF(Table2[[#This Row],[Likelihood]]="Very Likely",4,IF(Table2[[#This Row],[Likelihood]]="Likely",3,IF(Table2[[#This Row],[Likelihood]]="Unlikely",2,IF(Table2[[#This Row],[Likelihood]]="Very Unlikely",1,0)))))</f>
        <v>#VALUE!</v>
      </c>
      <c r="J97" t="e">
        <f>IF(Table2[[#This Row],[Severity]]="Death",5,IF(Table2[[#This Row],[Severity]]="Major Injury/Long Term Absence",4,IF(Table2[[#This Row],[Severity]]="Reportable Condition",3,IF(Table2[[#This Row],[Severity]]="Injury and up to 3 days off",2,IF(Table2[[#This Row],[Severity]]="Minor Injury, No time off",1,0)))))</f>
        <v>#VALUE!</v>
      </c>
      <c r="K97" t="e">
        <f t="shared" si="5"/>
        <v>#VALUE!</v>
      </c>
    </row>
    <row r="98" spans="9:11" x14ac:dyDescent="0.25">
      <c r="I98" t="e">
        <f>IF(Table2[[#This Row],[Likelihood]]="Certain",5,IF(Table2[[#This Row],[Likelihood]]="Very Likely",4,IF(Table2[[#This Row],[Likelihood]]="Likely",3,IF(Table2[[#This Row],[Likelihood]]="Unlikely",2,IF(Table2[[#This Row],[Likelihood]]="Very Unlikely",1,0)))))</f>
        <v>#VALUE!</v>
      </c>
      <c r="J98" t="e">
        <f>IF(Table2[[#This Row],[Severity]]="Death",5,IF(Table2[[#This Row],[Severity]]="Major Injury/Long Term Absence",4,IF(Table2[[#This Row],[Severity]]="Reportable Condition",3,IF(Table2[[#This Row],[Severity]]="Injury and up to 3 days off",2,IF(Table2[[#This Row],[Severity]]="Minor Injury, No time off",1,0)))))</f>
        <v>#VALUE!</v>
      </c>
      <c r="K98" t="e">
        <f t="shared" si="5"/>
        <v>#VALUE!</v>
      </c>
    </row>
    <row r="99" spans="9:11" x14ac:dyDescent="0.25">
      <c r="I99" t="e">
        <f>IF(Table2[[#This Row],[Likelihood]]="Certain",5,IF(Table2[[#This Row],[Likelihood]]="Very Likely",4,IF(Table2[[#This Row],[Likelihood]]="Likely",3,IF(Table2[[#This Row],[Likelihood]]="Unlikely",2,IF(Table2[[#This Row],[Likelihood]]="Very Unlikely",1,0)))))</f>
        <v>#VALUE!</v>
      </c>
      <c r="J99" t="e">
        <f>IF(Table2[[#This Row],[Severity]]="Death",5,IF(Table2[[#This Row],[Severity]]="Major Injury/Long Term Absence",4,IF(Table2[[#This Row],[Severity]]="Reportable Condition",3,IF(Table2[[#This Row],[Severity]]="Injury and up to 3 days off",2,IF(Table2[[#This Row],[Severity]]="Minor Injury, No time off",1,0)))))</f>
        <v>#VALUE!</v>
      </c>
      <c r="K99" t="e">
        <f t="shared" si="5"/>
        <v>#VALUE!</v>
      </c>
    </row>
    <row r="100" spans="9:11" x14ac:dyDescent="0.25">
      <c r="I100" t="e">
        <f>IF(Table2[[#This Row],[Likelihood]]="Certain",5,IF(Table2[[#This Row],[Likelihood]]="Very Likely",4,IF(Table2[[#This Row],[Likelihood]]="Likely",3,IF(Table2[[#This Row],[Likelihood]]="Unlikely",2,IF(Table2[[#This Row],[Likelihood]]="Very Unlikely",1,0)))))</f>
        <v>#VALUE!</v>
      </c>
      <c r="J100" t="e">
        <f>IF(Table2[[#This Row],[Severity]]="Death",5,IF(Table2[[#This Row],[Severity]]="Major Injury/Long Term Absence",4,IF(Table2[[#This Row],[Severity]]="Reportable Condition",3,IF(Table2[[#This Row],[Severity]]="Injury and up to 3 days off",2,IF(Table2[[#This Row],[Severity]]="Minor Injury, No time off",1,0)))))</f>
        <v>#VALUE!</v>
      </c>
      <c r="K100" t="e">
        <f t="shared" si="5"/>
        <v>#VALUE!</v>
      </c>
    </row>
    <row r="101" spans="9:11" x14ac:dyDescent="0.25">
      <c r="I101" t="e">
        <f>IF(Table2[[#This Row],[Likelihood]]="Certain",5,IF(Table2[[#This Row],[Likelihood]]="Very Likely",4,IF(Table2[[#This Row],[Likelihood]]="Likely",3,IF(Table2[[#This Row],[Likelihood]]="Unlikely",2,IF(Table2[[#This Row],[Likelihood]]="Very Unlikely",1,0)))))</f>
        <v>#VALUE!</v>
      </c>
      <c r="J101" t="e">
        <f>IF(Table2[[#This Row],[Severity]]="Death",5,IF(Table2[[#This Row],[Severity]]="Major Injury/Long Term Absence",4,IF(Table2[[#This Row],[Severity]]="Reportable Condition",3,IF(Table2[[#This Row],[Severity]]="Injury and up to 3 days off",2,IF(Table2[[#This Row],[Severity]]="Minor Injury, No time off",1,0)))))</f>
        <v>#VALUE!</v>
      </c>
      <c r="K101" t="e">
        <f t="shared" si="5"/>
        <v>#VALUE!</v>
      </c>
    </row>
    <row r="102" spans="9:11" x14ac:dyDescent="0.25">
      <c r="I102" t="e">
        <f>IF(Table2[[#This Row],[Likelihood]]="Certain",5,IF(Table2[[#This Row],[Likelihood]]="Very Likely",4,IF(Table2[[#This Row],[Likelihood]]="Likely",3,IF(Table2[[#This Row],[Likelihood]]="Unlikely",2,IF(Table2[[#This Row],[Likelihood]]="Very Unlikely",1,0)))))</f>
        <v>#VALUE!</v>
      </c>
      <c r="J102" t="e">
        <f>IF(Table2[[#This Row],[Severity]]="Death",5,IF(Table2[[#This Row],[Severity]]="Major Injury/Long Term Absence",4,IF(Table2[[#This Row],[Severity]]="Reportable Condition",3,IF(Table2[[#This Row],[Severity]]="Injury and up to 3 days off",2,IF(Table2[[#This Row],[Severity]]="Minor Injury, No time off",1,0)))))</f>
        <v>#VALUE!</v>
      </c>
      <c r="K102" t="e">
        <f t="shared" si="5"/>
        <v>#VALUE!</v>
      </c>
    </row>
    <row r="103" spans="9:11" x14ac:dyDescent="0.25">
      <c r="I103" t="e">
        <f>IF(Table2[[#This Row],[Likelihood]]="Certain",5,IF(Table2[[#This Row],[Likelihood]]="Very Likely",4,IF(Table2[[#This Row],[Likelihood]]="Likely",3,IF(Table2[[#This Row],[Likelihood]]="Unlikely",2,IF(Table2[[#This Row],[Likelihood]]="Very Unlikely",1,0)))))</f>
        <v>#VALUE!</v>
      </c>
      <c r="J103" t="e">
        <f>IF(Table2[[#This Row],[Severity]]="Death",5,IF(Table2[[#This Row],[Severity]]="Major Injury/Long Term Absence",4,IF(Table2[[#This Row],[Severity]]="Reportable Condition",3,IF(Table2[[#This Row],[Severity]]="Injury and up to 3 days off",2,IF(Table2[[#This Row],[Severity]]="Minor Injury, No time off",1,0)))))</f>
        <v>#VALUE!</v>
      </c>
      <c r="K103" t="e">
        <f t="shared" si="5"/>
        <v>#VALUE!</v>
      </c>
    </row>
    <row r="104" spans="9:11" x14ac:dyDescent="0.25">
      <c r="I104" t="e">
        <f>IF(Table2[[#This Row],[Likelihood]]="Certain",5,IF(Table2[[#This Row],[Likelihood]]="Very Likely",4,IF(Table2[[#This Row],[Likelihood]]="Likely",3,IF(Table2[[#This Row],[Likelihood]]="Unlikely",2,IF(Table2[[#This Row],[Likelihood]]="Very Unlikely",1,0)))))</f>
        <v>#VALUE!</v>
      </c>
      <c r="J104" t="e">
        <f>IF(Table2[[#This Row],[Severity]]="Death",5,IF(Table2[[#This Row],[Severity]]="Major Injury/Long Term Absence",4,IF(Table2[[#This Row],[Severity]]="Reportable Condition",3,IF(Table2[[#This Row],[Severity]]="Injury and up to 3 days off",2,IF(Table2[[#This Row],[Severity]]="Minor Injury, No time off",1,0)))))</f>
        <v>#VALUE!</v>
      </c>
      <c r="K104" t="e">
        <f t="shared" si="5"/>
        <v>#VALUE!</v>
      </c>
    </row>
    <row r="105" spans="9:11" x14ac:dyDescent="0.25">
      <c r="I105" t="e">
        <f>IF(Table2[[#This Row],[Likelihood]]="Certain",5,IF(Table2[[#This Row],[Likelihood]]="Very Likely",4,IF(Table2[[#This Row],[Likelihood]]="Likely",3,IF(Table2[[#This Row],[Likelihood]]="Unlikely",2,IF(Table2[[#This Row],[Likelihood]]="Very Unlikely",1,0)))))</f>
        <v>#VALUE!</v>
      </c>
      <c r="J105" t="e">
        <f>IF(Table2[[#This Row],[Severity]]="Death",5,IF(Table2[[#This Row],[Severity]]="Major Injury/Long Term Absence",4,IF(Table2[[#This Row],[Severity]]="Reportable Condition",3,IF(Table2[[#This Row],[Severity]]="Injury and up to 3 days off",2,IF(Table2[[#This Row],[Severity]]="Minor Injury, No time off",1,0)))))</f>
        <v>#VALUE!</v>
      </c>
      <c r="K105" t="e">
        <f t="shared" si="5"/>
        <v>#VALUE!</v>
      </c>
    </row>
    <row r="106" spans="9:11" x14ac:dyDescent="0.25">
      <c r="I106" t="e">
        <f>IF(Table2[[#This Row],[Likelihood]]="Certain",5,IF(Table2[[#This Row],[Likelihood]]="Very Likely",4,IF(Table2[[#This Row],[Likelihood]]="Likely",3,IF(Table2[[#This Row],[Likelihood]]="Unlikely",2,IF(Table2[[#This Row],[Likelihood]]="Very Unlikely",1,0)))))</f>
        <v>#VALUE!</v>
      </c>
      <c r="J106" t="e">
        <f>IF(Table2[[#This Row],[Severity]]="Death",5,IF(Table2[[#This Row],[Severity]]="Major Injury/Long Term Absence",4,IF(Table2[[#This Row],[Severity]]="Reportable Condition",3,IF(Table2[[#This Row],[Severity]]="Injury and up to 3 days off",2,IF(Table2[[#This Row],[Severity]]="Minor Injury, No time off",1,0)))))</f>
        <v>#VALUE!</v>
      </c>
      <c r="K106" t="e">
        <f t="shared" si="5"/>
        <v>#VALUE!</v>
      </c>
    </row>
    <row r="107" spans="9:11" x14ac:dyDescent="0.25">
      <c r="I107" t="e">
        <f>IF(Table2[[#This Row],[Likelihood]]="Certain",5,IF(Table2[[#This Row],[Likelihood]]="Very Likely",4,IF(Table2[[#This Row],[Likelihood]]="Likely",3,IF(Table2[[#This Row],[Likelihood]]="Unlikely",2,IF(Table2[[#This Row],[Likelihood]]="Very Unlikely",1,0)))))</f>
        <v>#VALUE!</v>
      </c>
      <c r="J107" t="e">
        <f>IF(Table2[[#This Row],[Severity]]="Death",5,IF(Table2[[#This Row],[Severity]]="Major Injury/Long Term Absence",4,IF(Table2[[#This Row],[Severity]]="Reportable Condition",3,IF(Table2[[#This Row],[Severity]]="Injury and up to 3 days off",2,IF(Table2[[#This Row],[Severity]]="Minor Injury, No time off",1,0)))))</f>
        <v>#VALUE!</v>
      </c>
      <c r="K107" t="e">
        <f t="shared" si="5"/>
        <v>#VALUE!</v>
      </c>
    </row>
    <row r="108" spans="9:11" x14ac:dyDescent="0.25">
      <c r="I108" t="e">
        <f>IF(Table2[[#This Row],[Likelihood]]="Certain",5,IF(Table2[[#This Row],[Likelihood]]="Very Likely",4,IF(Table2[[#This Row],[Likelihood]]="Likely",3,IF(Table2[[#This Row],[Likelihood]]="Unlikely",2,IF(Table2[[#This Row],[Likelihood]]="Very Unlikely",1,0)))))</f>
        <v>#VALUE!</v>
      </c>
      <c r="J108" t="e">
        <f>IF(Table2[[#This Row],[Severity]]="Death",5,IF(Table2[[#This Row],[Severity]]="Major Injury/Long Term Absence",4,IF(Table2[[#This Row],[Severity]]="Reportable Condition",3,IF(Table2[[#This Row],[Severity]]="Injury and up to 3 days off",2,IF(Table2[[#This Row],[Severity]]="Minor Injury, No time off",1,0)))))</f>
        <v>#VALUE!</v>
      </c>
      <c r="K108" t="e">
        <f t="shared" si="5"/>
        <v>#VALUE!</v>
      </c>
    </row>
    <row r="109" spans="9:11" x14ac:dyDescent="0.25">
      <c r="I109" t="e">
        <f>IF(Table2[[#This Row],[Likelihood]]="Certain",5,IF(Table2[[#This Row],[Likelihood]]="Very Likely",4,IF(Table2[[#This Row],[Likelihood]]="Likely",3,IF(Table2[[#This Row],[Likelihood]]="Unlikely",2,IF(Table2[[#This Row],[Likelihood]]="Very Unlikely",1,0)))))</f>
        <v>#VALUE!</v>
      </c>
      <c r="J109" t="e">
        <f>IF(Table2[[#This Row],[Severity]]="Death",5,IF(Table2[[#This Row],[Severity]]="Major Injury/Long Term Absence",4,IF(Table2[[#This Row],[Severity]]="Reportable Condition",3,IF(Table2[[#This Row],[Severity]]="Injury and up to 3 days off",2,IF(Table2[[#This Row],[Severity]]="Minor Injury, No time off",1,0)))))</f>
        <v>#VALUE!</v>
      </c>
      <c r="K109" t="e">
        <f t="shared" si="5"/>
        <v>#VALUE!</v>
      </c>
    </row>
    <row r="110" spans="9:11" x14ac:dyDescent="0.25">
      <c r="I110" t="e">
        <f>IF(Table2[[#This Row],[Likelihood]]="Certain",5,IF(Table2[[#This Row],[Likelihood]]="Very Likely",4,IF(Table2[[#This Row],[Likelihood]]="Likely",3,IF(Table2[[#This Row],[Likelihood]]="Unlikely",2,IF(Table2[[#This Row],[Likelihood]]="Very Unlikely",1,0)))))</f>
        <v>#VALUE!</v>
      </c>
      <c r="J110" t="e">
        <f>IF(Table2[[#This Row],[Severity]]="Death",5,IF(Table2[[#This Row],[Severity]]="Major Injury/Long Term Absence",4,IF(Table2[[#This Row],[Severity]]="Reportable Condition",3,IF(Table2[[#This Row],[Severity]]="Injury and up to 3 days off",2,IF(Table2[[#This Row],[Severity]]="Minor Injury, No time off",1,0)))))</f>
        <v>#VALUE!</v>
      </c>
      <c r="K110" t="e">
        <f t="shared" si="5"/>
        <v>#VALUE!</v>
      </c>
    </row>
    <row r="111" spans="9:11" x14ac:dyDescent="0.25">
      <c r="I111" t="e">
        <f>IF(Table2[[#This Row],[Likelihood]]="Certain",5,IF(Table2[[#This Row],[Likelihood]]="Very Likely",4,IF(Table2[[#This Row],[Likelihood]]="Likely",3,IF(Table2[[#This Row],[Likelihood]]="Unlikely",2,IF(Table2[[#This Row],[Likelihood]]="Very Unlikely",1,0)))))</f>
        <v>#VALUE!</v>
      </c>
      <c r="J111" t="e">
        <f>IF(Table2[[#This Row],[Severity]]="Death",5,IF(Table2[[#This Row],[Severity]]="Major Injury/Long Term Absence",4,IF(Table2[[#This Row],[Severity]]="Reportable Condition",3,IF(Table2[[#This Row],[Severity]]="Injury and up to 3 days off",2,IF(Table2[[#This Row],[Severity]]="Minor Injury, No time off",1,0)))))</f>
        <v>#VALUE!</v>
      </c>
      <c r="K111" t="e">
        <f t="shared" si="5"/>
        <v>#VALUE!</v>
      </c>
    </row>
    <row r="112" spans="9:11" x14ac:dyDescent="0.25">
      <c r="I112" t="e">
        <f>IF(Table2[[#This Row],[Likelihood]]="Certain",5,IF(Table2[[#This Row],[Likelihood]]="Very Likely",4,IF(Table2[[#This Row],[Likelihood]]="Likely",3,IF(Table2[[#This Row],[Likelihood]]="Unlikely",2,IF(Table2[[#This Row],[Likelihood]]="Very Unlikely",1,0)))))</f>
        <v>#VALUE!</v>
      </c>
      <c r="J112" t="e">
        <f>IF(Table2[[#This Row],[Severity]]="Death",5,IF(Table2[[#This Row],[Severity]]="Major Injury/Long Term Absence",4,IF(Table2[[#This Row],[Severity]]="Reportable Condition",3,IF(Table2[[#This Row],[Severity]]="Injury and up to 3 days off",2,IF(Table2[[#This Row],[Severity]]="Minor Injury, No time off",1,0)))))</f>
        <v>#VALUE!</v>
      </c>
      <c r="K112" t="e">
        <f t="shared" si="5"/>
        <v>#VALUE!</v>
      </c>
    </row>
    <row r="113" spans="9:11" x14ac:dyDescent="0.25">
      <c r="I113" t="e">
        <f>IF(Table2[[#This Row],[Likelihood]]="Certain",5,IF(Table2[[#This Row],[Likelihood]]="Very Likely",4,IF(Table2[[#This Row],[Likelihood]]="Likely",3,IF(Table2[[#This Row],[Likelihood]]="Unlikely",2,IF(Table2[[#This Row],[Likelihood]]="Very Unlikely",1,0)))))</f>
        <v>#VALUE!</v>
      </c>
      <c r="J113" t="e">
        <f>IF(Table2[[#This Row],[Severity]]="Death",5,IF(Table2[[#This Row],[Severity]]="Major Injury/Long Term Absence",4,IF(Table2[[#This Row],[Severity]]="Reportable Condition",3,IF(Table2[[#This Row],[Severity]]="Injury and up to 3 days off",2,IF(Table2[[#This Row],[Severity]]="Minor Injury, No time off",1,0)))))</f>
        <v>#VALUE!</v>
      </c>
      <c r="K113" t="e">
        <f t="shared" si="5"/>
        <v>#VALUE!</v>
      </c>
    </row>
    <row r="114" spans="9:11" x14ac:dyDescent="0.25">
      <c r="I114" t="e">
        <f>IF(Table2[[#This Row],[Likelihood]]="Certain",5,IF(Table2[[#This Row],[Likelihood]]="Very Likely",4,IF(Table2[[#This Row],[Likelihood]]="Likely",3,IF(Table2[[#This Row],[Likelihood]]="Unlikely",2,IF(Table2[[#This Row],[Likelihood]]="Very Unlikely",1,0)))))</f>
        <v>#VALUE!</v>
      </c>
      <c r="J114" t="e">
        <f>IF(Table2[[#This Row],[Severity]]="Death",5,IF(Table2[[#This Row],[Severity]]="Major Injury/Long Term Absence",4,IF(Table2[[#This Row],[Severity]]="Reportable Condition",3,IF(Table2[[#This Row],[Severity]]="Injury and up to 3 days off",2,IF(Table2[[#This Row],[Severity]]="Minor Injury, No time off",1,0)))))</f>
        <v>#VALUE!</v>
      </c>
      <c r="K114" t="e">
        <f t="shared" si="5"/>
        <v>#VALUE!</v>
      </c>
    </row>
    <row r="115" spans="9:11" x14ac:dyDescent="0.25">
      <c r="I115" t="e">
        <f>IF(Table2[[#This Row],[Likelihood]]="Certain",5,IF(Table2[[#This Row],[Likelihood]]="Very Likely",4,IF(Table2[[#This Row],[Likelihood]]="Likely",3,IF(Table2[[#This Row],[Likelihood]]="Unlikely",2,IF(Table2[[#This Row],[Likelihood]]="Very Unlikely",1,0)))))</f>
        <v>#VALUE!</v>
      </c>
      <c r="J115" t="e">
        <f>IF(Table2[[#This Row],[Severity]]="Death",5,IF(Table2[[#This Row],[Severity]]="Major Injury/Long Term Absence",4,IF(Table2[[#This Row],[Severity]]="Reportable Condition",3,IF(Table2[[#This Row],[Severity]]="Injury and up to 3 days off",2,IF(Table2[[#This Row],[Severity]]="Minor Injury, No time off",1,0)))))</f>
        <v>#VALUE!</v>
      </c>
      <c r="K115" t="e">
        <f t="shared" si="5"/>
        <v>#VALUE!</v>
      </c>
    </row>
    <row r="116" spans="9:11" x14ac:dyDescent="0.25">
      <c r="I116" t="e">
        <f>IF(Table2[[#This Row],[Likelihood]]="Certain",5,IF(Table2[[#This Row],[Likelihood]]="Very Likely",4,IF(Table2[[#This Row],[Likelihood]]="Likely",3,IF(Table2[[#This Row],[Likelihood]]="Unlikely",2,IF(Table2[[#This Row],[Likelihood]]="Very Unlikely",1,0)))))</f>
        <v>#VALUE!</v>
      </c>
      <c r="J116" t="e">
        <f>IF(Table2[[#This Row],[Severity]]="Death",5,IF(Table2[[#This Row],[Severity]]="Major Injury/Long Term Absence",4,IF(Table2[[#This Row],[Severity]]="Reportable Condition",3,IF(Table2[[#This Row],[Severity]]="Injury and up to 3 days off",2,IF(Table2[[#This Row],[Severity]]="Minor Injury, No time off",1,0)))))</f>
        <v>#VALUE!</v>
      </c>
      <c r="K116" t="e">
        <f t="shared" si="5"/>
        <v>#VALUE!</v>
      </c>
    </row>
    <row r="117" spans="9:11" x14ac:dyDescent="0.25">
      <c r="I117" t="e">
        <f>IF(Table2[[#This Row],[Likelihood]]="Certain",5,IF(Table2[[#This Row],[Likelihood]]="Very Likely",4,IF(Table2[[#This Row],[Likelihood]]="Likely",3,IF(Table2[[#This Row],[Likelihood]]="Unlikely",2,IF(Table2[[#This Row],[Likelihood]]="Very Unlikely",1,0)))))</f>
        <v>#VALUE!</v>
      </c>
      <c r="J117" t="e">
        <f>IF(Table2[[#This Row],[Severity]]="Death",5,IF(Table2[[#This Row],[Severity]]="Major Injury/Long Term Absence",4,IF(Table2[[#This Row],[Severity]]="Reportable Condition",3,IF(Table2[[#This Row],[Severity]]="Injury and up to 3 days off",2,IF(Table2[[#This Row],[Severity]]="Minor Injury, No time off",1,0)))))</f>
        <v>#VALUE!</v>
      </c>
      <c r="K117" t="e">
        <f t="shared" si="5"/>
        <v>#VALUE!</v>
      </c>
    </row>
    <row r="118" spans="9:11" x14ac:dyDescent="0.25">
      <c r="I118" t="e">
        <f>IF(Table2[[#This Row],[Likelihood]]="Certain",5,IF(Table2[[#This Row],[Likelihood]]="Very Likely",4,IF(Table2[[#This Row],[Likelihood]]="Likely",3,IF(Table2[[#This Row],[Likelihood]]="Unlikely",2,IF(Table2[[#This Row],[Likelihood]]="Very Unlikely",1,0)))))</f>
        <v>#VALUE!</v>
      </c>
      <c r="J118" t="e">
        <f>IF(Table2[[#This Row],[Severity]]="Death",5,IF(Table2[[#This Row],[Severity]]="Major Injury/Long Term Absence",4,IF(Table2[[#This Row],[Severity]]="Reportable Condition",3,IF(Table2[[#This Row],[Severity]]="Injury and up to 3 days off",2,IF(Table2[[#This Row],[Severity]]="Minor Injury, No time off",1,0)))))</f>
        <v>#VALUE!</v>
      </c>
      <c r="K118" t="e">
        <f t="shared" si="5"/>
        <v>#VALUE!</v>
      </c>
    </row>
    <row r="119" spans="9:11" x14ac:dyDescent="0.25">
      <c r="I119" t="e">
        <f>IF(Table2[[#This Row],[Likelihood]]="Certain",5,IF(Table2[[#This Row],[Likelihood]]="Very Likely",4,IF(Table2[[#This Row],[Likelihood]]="Likely",3,IF(Table2[[#This Row],[Likelihood]]="Unlikely",2,IF(Table2[[#This Row],[Likelihood]]="Very Unlikely",1,0)))))</f>
        <v>#VALUE!</v>
      </c>
      <c r="J119" t="e">
        <f>IF(Table2[[#This Row],[Severity]]="Death",5,IF(Table2[[#This Row],[Severity]]="Major Injury/Long Term Absence",4,IF(Table2[[#This Row],[Severity]]="Reportable Condition",3,IF(Table2[[#This Row],[Severity]]="Injury and up to 3 days off",2,IF(Table2[[#This Row],[Severity]]="Minor Injury, No time off",1,0)))))</f>
        <v>#VALUE!</v>
      </c>
      <c r="K119" t="e">
        <f t="shared" si="5"/>
        <v>#VALUE!</v>
      </c>
    </row>
    <row r="120" spans="9:11" x14ac:dyDescent="0.25">
      <c r="I120" t="e">
        <f>IF(Table2[[#This Row],[Likelihood]]="Certain",5,IF(Table2[[#This Row],[Likelihood]]="Very Likely",4,IF(Table2[[#This Row],[Likelihood]]="Likely",3,IF(Table2[[#This Row],[Likelihood]]="Unlikely",2,IF(Table2[[#This Row],[Likelihood]]="Very Unlikely",1,0)))))</f>
        <v>#VALUE!</v>
      </c>
      <c r="J120" t="e">
        <f>IF(Table2[[#This Row],[Severity]]="Death",5,IF(Table2[[#This Row],[Severity]]="Major Injury/Long Term Absence",4,IF(Table2[[#This Row],[Severity]]="Reportable Condition",3,IF(Table2[[#This Row],[Severity]]="Injury and up to 3 days off",2,IF(Table2[[#This Row],[Severity]]="Minor Injury, No time off",1,0)))))</f>
        <v>#VALUE!</v>
      </c>
      <c r="K120" t="e">
        <f t="shared" si="5"/>
        <v>#VALUE!</v>
      </c>
    </row>
    <row r="121" spans="9:11" x14ac:dyDescent="0.25">
      <c r="I121" t="e">
        <f>IF(Table2[[#This Row],[Likelihood]]="Certain",5,IF(Table2[[#This Row],[Likelihood]]="Very Likely",4,IF(Table2[[#This Row],[Likelihood]]="Likely",3,IF(Table2[[#This Row],[Likelihood]]="Unlikely",2,IF(Table2[[#This Row],[Likelihood]]="Very Unlikely",1,0)))))</f>
        <v>#VALUE!</v>
      </c>
      <c r="J121" t="e">
        <f>IF(Table2[[#This Row],[Severity]]="Death",5,IF(Table2[[#This Row],[Severity]]="Major Injury/Long Term Absence",4,IF(Table2[[#This Row],[Severity]]="Reportable Condition",3,IF(Table2[[#This Row],[Severity]]="Injury and up to 3 days off",2,IF(Table2[[#This Row],[Severity]]="Minor Injury, No time off",1,0)))))</f>
        <v>#VALUE!</v>
      </c>
      <c r="K121" t="e">
        <f t="shared" si="5"/>
        <v>#VALUE!</v>
      </c>
    </row>
    <row r="122" spans="9:11" x14ac:dyDescent="0.25">
      <c r="I122" t="e">
        <f>IF(Table2[[#This Row],[Likelihood]]="Certain",5,IF(Table2[[#This Row],[Likelihood]]="Very Likely",4,IF(Table2[[#This Row],[Likelihood]]="Likely",3,IF(Table2[[#This Row],[Likelihood]]="Unlikely",2,IF(Table2[[#This Row],[Likelihood]]="Very Unlikely",1,0)))))</f>
        <v>#VALUE!</v>
      </c>
      <c r="J122" t="e">
        <f>IF(Table2[[#This Row],[Severity]]="Death",5,IF(Table2[[#This Row],[Severity]]="Major Injury/Long Term Absence",4,IF(Table2[[#This Row],[Severity]]="Reportable Condition",3,IF(Table2[[#This Row],[Severity]]="Injury and up to 3 days off",2,IF(Table2[[#This Row],[Severity]]="Minor Injury, No time off",1,0)))))</f>
        <v>#VALUE!</v>
      </c>
      <c r="K122" t="e">
        <f t="shared" si="5"/>
        <v>#VALUE!</v>
      </c>
    </row>
    <row r="123" spans="9:11" x14ac:dyDescent="0.25">
      <c r="I123" t="e">
        <f>IF(Table2[[#This Row],[Likelihood]]="Certain",5,IF(Table2[[#This Row],[Likelihood]]="Very Likely",4,IF(Table2[[#This Row],[Likelihood]]="Likely",3,IF(Table2[[#This Row],[Likelihood]]="Unlikely",2,IF(Table2[[#This Row],[Likelihood]]="Very Unlikely",1,0)))))</f>
        <v>#VALUE!</v>
      </c>
      <c r="J123" t="e">
        <f>IF(Table2[[#This Row],[Severity]]="Death",5,IF(Table2[[#This Row],[Severity]]="Major Injury/Long Term Absence",4,IF(Table2[[#This Row],[Severity]]="Reportable Condition",3,IF(Table2[[#This Row],[Severity]]="Injury and up to 3 days off",2,IF(Table2[[#This Row],[Severity]]="Minor Injury, No time off",1,0)))))</f>
        <v>#VALUE!</v>
      </c>
      <c r="K123" t="e">
        <f t="shared" si="5"/>
        <v>#VALUE!</v>
      </c>
    </row>
    <row r="124" spans="9:11" x14ac:dyDescent="0.25">
      <c r="I124" t="e">
        <f>IF(Table2[[#This Row],[Likelihood]]="Certain",5,IF(Table2[[#This Row],[Likelihood]]="Very Likely",4,IF(Table2[[#This Row],[Likelihood]]="Likely",3,IF(Table2[[#This Row],[Likelihood]]="Unlikely",2,IF(Table2[[#This Row],[Likelihood]]="Very Unlikely",1,0)))))</f>
        <v>#VALUE!</v>
      </c>
      <c r="J124" t="e">
        <f>IF(Table2[[#This Row],[Severity]]="Death",5,IF(Table2[[#This Row],[Severity]]="Major Injury/Long Term Absence",4,IF(Table2[[#This Row],[Severity]]="Reportable Condition",3,IF(Table2[[#This Row],[Severity]]="Injury and up to 3 days off",2,IF(Table2[[#This Row],[Severity]]="Minor Injury, No time off",1,0)))))</f>
        <v>#VALUE!</v>
      </c>
      <c r="K124" t="e">
        <f t="shared" si="5"/>
        <v>#VALUE!</v>
      </c>
    </row>
    <row r="125" spans="9:11" x14ac:dyDescent="0.25">
      <c r="I125" t="e">
        <f>IF(Table2[[#This Row],[Likelihood]]="Certain",5,IF(Table2[[#This Row],[Likelihood]]="Very Likely",4,IF(Table2[[#This Row],[Likelihood]]="Likely",3,IF(Table2[[#This Row],[Likelihood]]="Unlikely",2,IF(Table2[[#This Row],[Likelihood]]="Very Unlikely",1,0)))))</f>
        <v>#VALUE!</v>
      </c>
      <c r="J125" t="e">
        <f>IF(Table2[[#This Row],[Severity]]="Death",5,IF(Table2[[#This Row],[Severity]]="Major Injury/Long Term Absence",4,IF(Table2[[#This Row],[Severity]]="Reportable Condition",3,IF(Table2[[#This Row],[Severity]]="Injury and up to 3 days off",2,IF(Table2[[#This Row],[Severity]]="Minor Injury, No time off",1,0)))))</f>
        <v>#VALUE!</v>
      </c>
      <c r="K125" t="e">
        <f t="shared" si="5"/>
        <v>#VALUE!</v>
      </c>
    </row>
    <row r="126" spans="9:11" x14ac:dyDescent="0.25">
      <c r="I126" t="e">
        <f>IF(Table2[[#This Row],[Likelihood]]="Certain",5,IF(Table2[[#This Row],[Likelihood]]="Very Likely",4,IF(Table2[[#This Row],[Likelihood]]="Likely",3,IF(Table2[[#This Row],[Likelihood]]="Unlikely",2,IF(Table2[[#This Row],[Likelihood]]="Very Unlikely",1,0)))))</f>
        <v>#VALUE!</v>
      </c>
      <c r="J126" t="e">
        <f>IF(Table2[[#This Row],[Severity]]="Death",5,IF(Table2[[#This Row],[Severity]]="Major Injury/Long Term Absence",4,IF(Table2[[#This Row],[Severity]]="Reportable Condition",3,IF(Table2[[#This Row],[Severity]]="Injury and up to 3 days off",2,IF(Table2[[#This Row],[Severity]]="Minor Injury, No time off",1,0)))))</f>
        <v>#VALUE!</v>
      </c>
      <c r="K126" t="e">
        <f t="shared" si="5"/>
        <v>#VALUE!</v>
      </c>
    </row>
    <row r="127" spans="9:11" x14ac:dyDescent="0.25">
      <c r="I127" t="e">
        <f>IF(Table2[[#This Row],[Likelihood]]="Certain",5,IF(Table2[[#This Row],[Likelihood]]="Very Likely",4,IF(Table2[[#This Row],[Likelihood]]="Likely",3,IF(Table2[[#This Row],[Likelihood]]="Unlikely",2,IF(Table2[[#This Row],[Likelihood]]="Very Unlikely",1,0)))))</f>
        <v>#VALUE!</v>
      </c>
      <c r="J127" t="e">
        <f>IF(Table2[[#This Row],[Severity]]="Death",5,IF(Table2[[#This Row],[Severity]]="Major Injury/Long Term Absence",4,IF(Table2[[#This Row],[Severity]]="Reportable Condition",3,IF(Table2[[#This Row],[Severity]]="Injury and up to 3 days off",2,IF(Table2[[#This Row],[Severity]]="Minor Injury, No time off",1,0)))))</f>
        <v>#VALUE!</v>
      </c>
      <c r="K127" t="e">
        <f t="shared" si="5"/>
        <v>#VALUE!</v>
      </c>
    </row>
  </sheetData>
  <mergeCells count="8">
    <mergeCell ref="C46:G46"/>
    <mergeCell ref="C44:G44"/>
    <mergeCell ref="C45:G45"/>
    <mergeCell ref="C42:G42"/>
    <mergeCell ref="B2:D2"/>
    <mergeCell ref="C40:G40"/>
    <mergeCell ref="C41:G41"/>
    <mergeCell ref="C43:G43"/>
  </mergeCells>
  <conditionalFormatting sqref="G10:G39">
    <cfRule type="cellIs" dxfId="4" priority="1" operator="equal">
      <formula>"No"</formula>
    </cfRule>
    <cfRule type="cellIs" dxfId="3" priority="2" operator="equal">
      <formula>"Yes"</formula>
    </cfRule>
  </conditionalFormatting>
  <pageMargins left="0.7" right="0.7" top="0.75" bottom="0.75" header="0.3" footer="0.3"/>
  <pageSetup paperSize="9"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356E2DCE-6E10-4BE4-92AF-D52AF0B3C69B}">
            <xm:f>NOT(ISERROR(SEARCH("Low",F10)))</xm:f>
            <xm:f>"Low"</xm:f>
            <x14:dxf>
              <fill>
                <patternFill>
                  <bgColor rgb="FF00B050"/>
                </patternFill>
              </fill>
            </x14:dxf>
          </x14:cfRule>
          <x14:cfRule type="containsText" priority="6" operator="containsText" id="{5E96A9B2-9D7E-4B8C-9128-0A36487AA613}">
            <xm:f>NOT(ISERROR(SEARCH("Medium",F10)))</xm:f>
            <xm:f>"Medium"</xm:f>
            <x14:dxf>
              <fill>
                <patternFill>
                  <bgColor rgb="FFFFC000"/>
                </patternFill>
              </fill>
            </x14:dxf>
          </x14:cfRule>
          <x14:cfRule type="containsText" priority="7" operator="containsText" id="{960E7C05-3205-491B-8B47-BE0F75D1BD0C}">
            <xm:f>NOT(ISERROR(SEARCH("High",F10)))</xm:f>
            <xm:f>"High"</xm:f>
            <x14:dxf>
              <fill>
                <patternFill>
                  <bgColor rgb="FFFF0000"/>
                </patternFill>
              </fill>
            </x14:dxf>
          </x14:cfRule>
          <xm:sqref>F10:F39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Lookup!$C$4:$C$8</xm:f>
          </x14:formula1>
          <xm:sqref>O10:O16 E10:E39</xm:sqref>
        </x14:dataValidation>
        <x14:dataValidation type="list" allowBlank="1" showInputMessage="1" showErrorMessage="1" xr:uid="{00000000-0002-0000-0000-000001000000}">
          <x14:formula1>
            <xm:f>Lookup!$D$4:$D$8</xm:f>
          </x14:formula1>
          <xm:sqref>D10:D39</xm:sqref>
        </x14:dataValidation>
        <x14:dataValidation type="list" allowBlank="1" showInputMessage="1" showErrorMessage="1" xr:uid="{00000000-0002-0000-0000-000002000000}">
          <x14:formula1>
            <xm:f>Lookup!$C$13:$C$14</xm:f>
          </x14:formula1>
          <xm:sqref>G9:G39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38814-E501-40B5-A156-A1AC543CF8FC}">
  <dimension ref="A1:G13"/>
  <sheetViews>
    <sheetView workbookViewId="0">
      <selection sqref="A1:XFD1048576"/>
    </sheetView>
  </sheetViews>
  <sheetFormatPr defaultRowHeight="15" x14ac:dyDescent="0.25"/>
  <cols>
    <col min="1" max="1" width="31.140625" style="15" bestFit="1" customWidth="1"/>
    <col min="2" max="2" width="56" style="15" customWidth="1"/>
    <col min="3" max="3" width="8.7109375" style="15" bestFit="1" customWidth="1"/>
    <col min="4" max="4" width="5" style="15" customWidth="1"/>
    <col min="5" max="5" width="32.42578125" style="15" bestFit="1" customWidth="1"/>
    <col min="6" max="6" width="58.85546875" style="15" customWidth="1"/>
    <col min="7" max="7" width="9.85546875" style="15" customWidth="1"/>
    <col min="8" max="16384" width="9.140625" style="15"/>
  </cols>
  <sheetData>
    <row r="1" spans="1:7" ht="24" thickBot="1" x14ac:dyDescent="0.3">
      <c r="A1" s="49" t="s">
        <v>40</v>
      </c>
      <c r="B1" s="50"/>
      <c r="C1" s="51"/>
      <c r="E1" s="52" t="s">
        <v>41</v>
      </c>
      <c r="F1" s="53"/>
      <c r="G1" s="54"/>
    </row>
    <row r="2" spans="1:7" ht="19.5" thickBot="1" x14ac:dyDescent="0.3">
      <c r="A2" s="16" t="s">
        <v>42</v>
      </c>
      <c r="B2" s="16" t="s">
        <v>43</v>
      </c>
      <c r="C2" s="16" t="s">
        <v>44</v>
      </c>
      <c r="E2" s="16" t="s">
        <v>42</v>
      </c>
      <c r="F2" s="16" t="s">
        <v>43</v>
      </c>
      <c r="G2" s="16" t="s">
        <v>44</v>
      </c>
    </row>
    <row r="3" spans="1:7" ht="30.75" thickBot="1" x14ac:dyDescent="0.3">
      <c r="A3" s="17" t="s">
        <v>45</v>
      </c>
      <c r="B3" s="18" t="s">
        <v>46</v>
      </c>
      <c r="C3" s="19">
        <v>1</v>
      </c>
      <c r="E3" s="20" t="s">
        <v>47</v>
      </c>
      <c r="F3" s="21" t="s">
        <v>48</v>
      </c>
      <c r="G3" s="22">
        <v>1</v>
      </c>
    </row>
    <row r="4" spans="1:7" ht="30.75" thickBot="1" x14ac:dyDescent="0.3">
      <c r="A4" s="17" t="s">
        <v>49</v>
      </c>
      <c r="B4" s="18" t="s">
        <v>50</v>
      </c>
      <c r="C4" s="19">
        <v>2</v>
      </c>
      <c r="E4" s="23" t="s">
        <v>21</v>
      </c>
      <c r="F4" s="24" t="s">
        <v>51</v>
      </c>
      <c r="G4" s="25">
        <v>2</v>
      </c>
    </row>
    <row r="5" spans="1:7" ht="45.75" thickBot="1" x14ac:dyDescent="0.3">
      <c r="A5" s="17" t="s">
        <v>52</v>
      </c>
      <c r="B5" s="18" t="s">
        <v>53</v>
      </c>
      <c r="C5" s="19">
        <v>3</v>
      </c>
      <c r="E5" s="23" t="s">
        <v>22</v>
      </c>
      <c r="F5" s="24" t="s">
        <v>54</v>
      </c>
      <c r="G5" s="25">
        <v>3</v>
      </c>
    </row>
    <row r="6" spans="1:7" ht="45.75" thickBot="1" x14ac:dyDescent="0.3">
      <c r="A6" s="17" t="s">
        <v>55</v>
      </c>
      <c r="B6" s="18" t="s">
        <v>56</v>
      </c>
      <c r="C6" s="19">
        <v>4</v>
      </c>
      <c r="E6" s="23" t="s">
        <v>57</v>
      </c>
      <c r="F6" s="24" t="s">
        <v>58</v>
      </c>
      <c r="G6" s="25">
        <v>4</v>
      </c>
    </row>
    <row r="7" spans="1:7" ht="45.75" thickBot="1" x14ac:dyDescent="0.3">
      <c r="A7" s="26" t="s">
        <v>59</v>
      </c>
      <c r="B7" s="21" t="s">
        <v>60</v>
      </c>
      <c r="C7" s="22">
        <v>5</v>
      </c>
      <c r="E7" s="20" t="s">
        <v>11</v>
      </c>
      <c r="F7" s="27" t="s">
        <v>61</v>
      </c>
      <c r="G7" s="20">
        <v>5</v>
      </c>
    </row>
    <row r="8" spans="1:7" ht="18.75" x14ac:dyDescent="0.3">
      <c r="A8" s="28"/>
      <c r="B8" s="55" t="s">
        <v>62</v>
      </c>
      <c r="C8" s="55"/>
      <c r="D8" s="55"/>
      <c r="E8" s="55"/>
      <c r="F8" s="55"/>
      <c r="G8" s="28"/>
    </row>
    <row r="9" spans="1:7" ht="24.75" thickBot="1" x14ac:dyDescent="0.3">
      <c r="B9" s="56" t="s">
        <v>63</v>
      </c>
      <c r="C9" s="57"/>
      <c r="D9" s="57"/>
      <c r="E9" s="57"/>
      <c r="F9" s="57"/>
    </row>
    <row r="10" spans="1:7" ht="19.5" thickBot="1" x14ac:dyDescent="0.3">
      <c r="B10" s="58" t="s">
        <v>64</v>
      </c>
      <c r="C10" s="59"/>
      <c r="D10" s="59"/>
      <c r="E10" s="59"/>
      <c r="F10" s="60"/>
    </row>
    <row r="11" spans="1:7" x14ac:dyDescent="0.25">
      <c r="B11" s="29"/>
      <c r="C11" s="30"/>
      <c r="D11" s="31"/>
      <c r="E11" s="32"/>
      <c r="F11" s="33"/>
    </row>
    <row r="12" spans="1:7" x14ac:dyDescent="0.25">
      <c r="B12" s="34" t="s">
        <v>65</v>
      </c>
      <c r="C12" s="46" t="s">
        <v>66</v>
      </c>
      <c r="D12" s="47"/>
      <c r="E12" s="48"/>
      <c r="F12" s="35" t="s">
        <v>67</v>
      </c>
    </row>
    <row r="13" spans="1:7" ht="15.75" thickBot="1" x14ac:dyDescent="0.3">
      <c r="B13" s="36"/>
      <c r="C13" s="37"/>
      <c r="D13" s="38"/>
      <c r="E13" s="39"/>
      <c r="F13" s="40"/>
    </row>
  </sheetData>
  <mergeCells count="6">
    <mergeCell ref="C12:E12"/>
    <mergeCell ref="A1:C1"/>
    <mergeCell ref="E1:G1"/>
    <mergeCell ref="B8:F8"/>
    <mergeCell ref="B9:F9"/>
    <mergeCell ref="B10: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9EF72-D3CF-43F2-98FA-532382A4F007}">
  <dimension ref="A1:B38"/>
  <sheetViews>
    <sheetView workbookViewId="0">
      <selection sqref="A1:XFD1048576"/>
    </sheetView>
  </sheetViews>
  <sheetFormatPr defaultRowHeight="15" x14ac:dyDescent="0.25"/>
  <sheetData>
    <row r="1" spans="1:2" ht="21" x14ac:dyDescent="0.35">
      <c r="A1" s="41" t="s">
        <v>68</v>
      </c>
    </row>
    <row r="6" spans="1:2" ht="15.75" x14ac:dyDescent="0.25">
      <c r="B6" s="42" t="s">
        <v>69</v>
      </c>
    </row>
    <row r="8" spans="1:2" x14ac:dyDescent="0.25">
      <c r="A8" s="43" t="s">
        <v>70</v>
      </c>
      <c r="B8" t="s">
        <v>71</v>
      </c>
    </row>
    <row r="9" spans="1:2" x14ac:dyDescent="0.25">
      <c r="A9" s="44"/>
      <c r="B9" t="s">
        <v>72</v>
      </c>
    </row>
    <row r="10" spans="1:2" x14ac:dyDescent="0.25">
      <c r="A10" s="44"/>
      <c r="B10" t="s">
        <v>73</v>
      </c>
    </row>
    <row r="11" spans="1:2" x14ac:dyDescent="0.25">
      <c r="A11" s="43" t="s">
        <v>74</v>
      </c>
      <c r="B11" t="s">
        <v>75</v>
      </c>
    </row>
    <row r="12" spans="1:2" x14ac:dyDescent="0.25">
      <c r="A12" s="44"/>
      <c r="B12" t="s">
        <v>76</v>
      </c>
    </row>
    <row r="13" spans="1:2" x14ac:dyDescent="0.25">
      <c r="A13" s="44"/>
    </row>
    <row r="14" spans="1:2" ht="15.75" x14ac:dyDescent="0.25">
      <c r="A14" s="44"/>
      <c r="B14" s="42" t="s">
        <v>77</v>
      </c>
    </row>
    <row r="15" spans="1:2" x14ac:dyDescent="0.25">
      <c r="A15" s="44"/>
    </row>
    <row r="16" spans="1:2" x14ac:dyDescent="0.25">
      <c r="A16" s="43" t="s">
        <v>70</v>
      </c>
      <c r="B16" t="s">
        <v>78</v>
      </c>
    </row>
    <row r="17" spans="1:2" x14ac:dyDescent="0.25">
      <c r="A17" s="44"/>
    </row>
    <row r="18" spans="1:2" ht="15.75" x14ac:dyDescent="0.25">
      <c r="A18" s="44"/>
      <c r="B18" s="42" t="s">
        <v>79</v>
      </c>
    </row>
    <row r="19" spans="1:2" x14ac:dyDescent="0.25">
      <c r="A19" s="44"/>
    </row>
    <row r="20" spans="1:2" x14ac:dyDescent="0.25">
      <c r="A20" s="43" t="s">
        <v>70</v>
      </c>
      <c r="B20" t="s">
        <v>80</v>
      </c>
    </row>
    <row r="21" spans="1:2" x14ac:dyDescent="0.25">
      <c r="A21" s="43"/>
    </row>
    <row r="22" spans="1:2" ht="15.75" x14ac:dyDescent="0.25">
      <c r="A22" s="43"/>
      <c r="B22" s="42" t="s">
        <v>81</v>
      </c>
    </row>
    <row r="23" spans="1:2" x14ac:dyDescent="0.25">
      <c r="A23" s="43"/>
    </row>
    <row r="24" spans="1:2" x14ac:dyDescent="0.25">
      <c r="A24" s="43" t="s">
        <v>70</v>
      </c>
      <c r="B24" t="s">
        <v>82</v>
      </c>
    </row>
    <row r="25" spans="1:2" x14ac:dyDescent="0.25">
      <c r="A25" s="43" t="s">
        <v>74</v>
      </c>
      <c r="B25" t="s">
        <v>83</v>
      </c>
    </row>
    <row r="34" spans="1:2" x14ac:dyDescent="0.25">
      <c r="A34" s="43" t="s">
        <v>84</v>
      </c>
      <c r="B34" t="s">
        <v>85</v>
      </c>
    </row>
    <row r="35" spans="1:2" x14ac:dyDescent="0.25">
      <c r="A35" s="43" t="s">
        <v>86</v>
      </c>
      <c r="B35" t="s">
        <v>87</v>
      </c>
    </row>
    <row r="36" spans="1:2" x14ac:dyDescent="0.25">
      <c r="A36" s="43" t="s">
        <v>88</v>
      </c>
      <c r="B36" t="s">
        <v>89</v>
      </c>
    </row>
    <row r="37" spans="1:2" x14ac:dyDescent="0.25">
      <c r="A37" s="43" t="s">
        <v>90</v>
      </c>
      <c r="B37" t="s">
        <v>91</v>
      </c>
    </row>
    <row r="38" spans="1:2" x14ac:dyDescent="0.25">
      <c r="A38" s="43" t="s">
        <v>92</v>
      </c>
      <c r="B38" t="s">
        <v>93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14"/>
  <sheetViews>
    <sheetView workbookViewId="0">
      <selection activeCell="B31" sqref="B31"/>
    </sheetView>
  </sheetViews>
  <sheetFormatPr defaultRowHeight="15" x14ac:dyDescent="0.25"/>
  <cols>
    <col min="3" max="3" width="20.5703125" customWidth="1"/>
    <col min="5" max="5" width="26.140625" customWidth="1"/>
    <col min="7" max="7" width="18" customWidth="1"/>
    <col min="8" max="8" width="18.42578125" customWidth="1"/>
  </cols>
  <sheetData>
    <row r="3" spans="2:9" x14ac:dyDescent="0.25">
      <c r="C3" t="s">
        <v>14</v>
      </c>
      <c r="D3" t="s">
        <v>15</v>
      </c>
      <c r="G3" t="s">
        <v>16</v>
      </c>
    </row>
    <row r="4" spans="2:9" x14ac:dyDescent="0.25">
      <c r="B4">
        <v>1</v>
      </c>
      <c r="C4" t="s">
        <v>8</v>
      </c>
      <c r="D4" t="s">
        <v>17</v>
      </c>
      <c r="G4" t="s">
        <v>18</v>
      </c>
      <c r="H4" t="s">
        <v>19</v>
      </c>
      <c r="I4" t="s">
        <v>20</v>
      </c>
    </row>
    <row r="5" spans="2:9" x14ac:dyDescent="0.25">
      <c r="B5">
        <v>2</v>
      </c>
      <c r="C5" t="s">
        <v>21</v>
      </c>
      <c r="D5" t="s">
        <v>9</v>
      </c>
    </row>
    <row r="6" spans="2:9" x14ac:dyDescent="0.25">
      <c r="B6">
        <v>3</v>
      </c>
      <c r="C6" t="s">
        <v>22</v>
      </c>
      <c r="D6" t="s">
        <v>23</v>
      </c>
    </row>
    <row r="7" spans="2:9" x14ac:dyDescent="0.25">
      <c r="B7">
        <v>4</v>
      </c>
      <c r="C7" t="s">
        <v>24</v>
      </c>
      <c r="D7" t="s">
        <v>25</v>
      </c>
    </row>
    <row r="8" spans="2:9" x14ac:dyDescent="0.25">
      <c r="B8">
        <v>5</v>
      </c>
      <c r="C8" t="s">
        <v>11</v>
      </c>
      <c r="D8" t="s">
        <v>12</v>
      </c>
    </row>
    <row r="13" spans="2:9" x14ac:dyDescent="0.25">
      <c r="C13" t="s">
        <v>10</v>
      </c>
    </row>
    <row r="14" spans="2:9" x14ac:dyDescent="0.25">
      <c r="C14" t="s">
        <v>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965AFE2869C4448CDDC3A49B3E9D4C" ma:contentTypeVersion="1" ma:contentTypeDescription="Create a new document." ma:contentTypeScope="" ma:versionID="554e9953e814676e575d2c3475d18736">
  <xsd:schema xmlns:xsd="http://www.w3.org/2001/XMLSchema" xmlns:xs="http://www.w3.org/2001/XMLSchema" xmlns:p="http://schemas.microsoft.com/office/2006/metadata/properties" xmlns:ns3="45534eab-e213-4ac7-be7b-6426934ec745" targetNamespace="http://schemas.microsoft.com/office/2006/metadata/properties" ma:root="true" ma:fieldsID="53747a5222cb0088745ba047b993029c" ns3:_="">
    <xsd:import namespace="45534eab-e213-4ac7-be7b-6426934ec745"/>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34eab-e213-4ac7-be7b-6426934ec74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763C0C-4D10-4984-A950-B617B20D4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34eab-e213-4ac7-be7b-6426934ec7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31FEA4-864B-4012-9457-EAD5AA3C656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45534eab-e213-4ac7-be7b-6426934ec745"/>
    <ds:schemaRef ds:uri="http://www.w3.org/XML/1998/namespace"/>
    <ds:schemaRef ds:uri="http://purl.org/dc/dcmitype/"/>
  </ds:schemaRefs>
</ds:datastoreItem>
</file>

<file path=customXml/itemProps3.xml><?xml version="1.0" encoding="utf-8"?>
<ds:datastoreItem xmlns:ds="http://schemas.openxmlformats.org/officeDocument/2006/customXml" ds:itemID="{0FEAD313-A482-45B2-8ED0-EAFE06AC5B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Risk Assessment</vt:lpstr>
      <vt:lpstr>Risk</vt:lpstr>
      <vt:lpstr>Instructions</vt:lpstr>
      <vt:lpstr>Lookup</vt:lpstr>
      <vt:lpstr>'Risk Assessment'!Print_Area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Bradburn</dc:creator>
  <cp:lastModifiedBy>Clive</cp:lastModifiedBy>
  <cp:lastPrinted>2014-03-24T08:27:11Z</cp:lastPrinted>
  <dcterms:created xsi:type="dcterms:W3CDTF">2014-01-08T20:40:22Z</dcterms:created>
  <dcterms:modified xsi:type="dcterms:W3CDTF">2019-02-05T11:48:28Z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0x0101006B965AFE2869C4448CDDC3A49B3E9D4C</vt:lpwstr>
  </property>
</Properties>
</file>